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65" yWindow="150" windowWidth="15405" windowHeight="7815" tabRatio="825" activeTab="0"/>
  </bookViews>
  <sheets>
    <sheet name="Aruanne" sheetId="1" r:id="rId1"/>
    <sheet name="Tegevusprogramm alaprojektide l" sheetId="2" r:id="rId2"/>
    <sheet name="Lisa 1" sheetId="3" r:id="rId3"/>
    <sheet name="Lisa 2" sheetId="4" r:id="rId4"/>
    <sheet name="Lisa 3" sheetId="5" r:id="rId5"/>
    <sheet name="Enesehindamine" sheetId="6" r:id="rId6"/>
    <sheet name="Rollide täitmine" sheetId="7" r:id="rId7"/>
  </sheets>
  <definedNames>
    <definedName name="Text7" localSheetId="0">'Aruanne'!$B$11</definedName>
  </definedNames>
  <calcPr fullCalcOnLoad="1"/>
</workbook>
</file>

<file path=xl/sharedStrings.xml><?xml version="1.0" encoding="utf-8"?>
<sst xmlns="http://schemas.openxmlformats.org/spreadsheetml/2006/main" count="666" uniqueCount="404">
  <si>
    <t>Kontaktisik</t>
  </si>
  <si>
    <t>Kuupäev</t>
  </si>
  <si>
    <t>TULUD KOKKU</t>
  </si>
  <si>
    <t>Planeeritud / taotletud summa</t>
  </si>
  <si>
    <t>KULUD KOKKU</t>
  </si>
  <si>
    <t>Täiendav/selgitav informatsioon (vajadusel)</t>
  </si>
  <si>
    <t>Makse saaja</t>
  </si>
  <si>
    <t>Kulu-dokumendi number</t>
  </si>
  <si>
    <t>Kulu-dokumendi kuupäev</t>
  </si>
  <si>
    <t>Tasumise kuupäev</t>
  </si>
  <si>
    <t>Kulu sisu kirjeldus</t>
  </si>
  <si>
    <t>KOKKU</t>
  </si>
  <si>
    <t xml:space="preserve">PROJEKTI NIMETUS: </t>
  </si>
  <si>
    <t>Telefon</t>
  </si>
  <si>
    <t>E-posti aadress</t>
  </si>
  <si>
    <t>Projekti nimetus</t>
  </si>
  <si>
    <t>Projekti toimumise tegelik ajavahemik</t>
  </si>
  <si>
    <t>Toetuse saaja volitatud esindaja nimi ja ametikoht</t>
  </si>
  <si>
    <t xml:space="preserve">●       LISA 1 – Projekti tulude-kulude aruanne </t>
  </si>
  <si>
    <t>●       LISA 3 – Lühiülevaade projekti teostumisest (sh hinnang projekti teostumisele võrreldes taotluses esitatuga)</t>
  </si>
  <si>
    <t>KOHUSTUSLIKUD LISADOKUMENDID, tuleb täita lisatud vahekaardid</t>
  </si>
  <si>
    <t>LISA 3 – Lühiülevaade projekti teostumisest (sh hinnang projekti teostumisele võrreldes taotluses esitatuga)</t>
  </si>
  <si>
    <t>NB: Vormi täitmisel tuleb täita kõik veerud</t>
  </si>
  <si>
    <t>NB: Lisa 2 järgmisel lehel</t>
  </si>
  <si>
    <t>NB: Lisa 3 järgmisel lehel</t>
  </si>
  <si>
    <t>Jrk nr.</t>
  </si>
  <si>
    <t>NB! Maksedokumentide koopiaid ei ole vaja lisada</t>
  </si>
  <si>
    <t>Kinnitan, et aruandes ja selle lisades esitatud andmed on õiged:</t>
  </si>
  <si>
    <t>Lepingu nr, sõlmimise kuupäev</t>
  </si>
  <si>
    <t xml:space="preserve">Toetuse saaja nimetus </t>
  </si>
  <si>
    <t>Projekti üldmaksumus, EUR</t>
  </si>
  <si>
    <t>Omafinantseeringu summa, EUR</t>
  </si>
  <si>
    <t>Kaasfinantseeringute summa, EUR</t>
  </si>
  <si>
    <t xml:space="preserve">●       LISA 2 – Hasartmängumaksunõukogu otsusega saadud toetuse finantsaruanne </t>
  </si>
  <si>
    <t>3.1.</t>
  </si>
  <si>
    <t>Hasartmängumaksu nõukogult saadud toetuse summa:</t>
  </si>
  <si>
    <t>Hasartmängumaksu nõukogult saadud toetuse kasutamata jääk:</t>
  </si>
  <si>
    <t>NB! Sotsiaalministeeriumil on õigus nõuda toetuse saajalt kuludokumentide ja täiendavate dokumentide ning andmete (sh detailsema tulude-kulude aruande) esitamist, lähtudes lepingutingimustest ja Sotsiaalministeeriumi veebilehel toodud tingimustest.</t>
  </si>
  <si>
    <t>Tegelik / saadud summa</t>
  </si>
  <si>
    <t>Kasutatud HMN toetus, EUR</t>
  </si>
  <si>
    <t>3. Elluviidud tegevused</t>
  </si>
  <si>
    <t>Alljärgnevalt on toodud juhend projekti rakendamise käigus elluviidud tegevuste kirjeldamiseks. Palume märkida ära ka kõik projektiga seotud positiivsed ja negatiivsed kogemused. Võimalusel siia lisada ka projekti elluviimisega seotud väljundid (video, fotod, veebilehekülg, artiklid jne) ning informatsioon nende levitamise kohta.</t>
  </si>
  <si>
    <t xml:space="preserve">Palume kirjeldada ettevalmistusi projekti elluviimiseks </t>
  </si>
  <si>
    <t>Palume kirjeldada praktilisi tugitegevusi (transport, side jms)</t>
  </si>
  <si>
    <t>3.2. Ettevalmistused</t>
  </si>
  <si>
    <t>3.3. Praktiline korraldus</t>
  </si>
  <si>
    <t xml:space="preserve"> ÜLEVAADE PROJEKTI TEOSTUMISEST:</t>
  </si>
  <si>
    <t>3.1. Tegevuste kirjeldus</t>
  </si>
  <si>
    <t xml:space="preserve">Kas saavutati püstitatud eesmärgid? </t>
  </si>
  <si>
    <t>3.4.  Saavutused</t>
  </si>
  <si>
    <t>Milline on olnud sihtgrupipoolne tagasiside? Millised probleemid on lahendamata ning kas on vajadus jätkutegevusteks? Palume siinkohal viidata, mis meetodil kogutud informatsiooni põhjal te eelnevatele küsimustele vastasite.</t>
  </si>
  <si>
    <t>3.5. Jätkutegevused</t>
  </si>
  <si>
    <t>Kas ja kuidas on planeeritud projekti jätkutegevused?</t>
  </si>
  <si>
    <t>3.6. Majanduslik külg</t>
  </si>
  <si>
    <t>Kas projekti elluviimiseks otsiti ka täiendavaid ressursse? Kui jah, siis palume kirjeldada täiendava finantseerimise otsinguid ja sellega seoses tekkinud tähelepanekuid, esinenud raskuseid</t>
  </si>
  <si>
    <t>3.7.Järeldused, ettepanekud</t>
  </si>
  <si>
    <t xml:space="preserve">Palume kirjeldada projekti rakendamisel ilmnenud probleeme. Kas sooviksite veelkord taolise projekti elluviimisega tegeleda? </t>
  </si>
  <si>
    <t>Muud kommentaarid</t>
  </si>
  <si>
    <t>Palume anda tegevuste üldkirjeldus (kontekst, teema jms)</t>
  </si>
  <si>
    <t xml:space="preserve">NB! Kui tegemist vahearuandega, täita esimene rida. </t>
  </si>
  <si>
    <t>Toetus eraldatud vastavalt HMN protokollile nr, kuupäev</t>
  </si>
  <si>
    <t>Kulu liik (tegevuste ja kulude nimetused, summad kulugruppide lõikes ja projekti üldmaksumus)</t>
  </si>
  <si>
    <t>NR</t>
  </si>
  <si>
    <t>1.</t>
  </si>
  <si>
    <t>2.</t>
  </si>
  <si>
    <t>Omafinantseering</t>
  </si>
  <si>
    <t>3.</t>
  </si>
  <si>
    <t>3.2.</t>
  </si>
  <si>
    <t>Palume esitada projekti sisu lühikokkuvõte:</t>
  </si>
  <si>
    <t>2.2. koostööpartner(d):</t>
  </si>
  <si>
    <t>2.3. projektis osalenud inimeste arv:</t>
  </si>
  <si>
    <t>2.4. projekti täitmise kestus:</t>
  </si>
  <si>
    <t>2.5. täiendavate ressursside taotlemiseks esitatud taotlused (ning kas need rahuldati):</t>
  </si>
  <si>
    <t xml:space="preserve">2. Palume välja tuua muudatused projektitaotluses esitatud ja projekti täitmise tegelike üldnäitajate osas, põhjendada: </t>
  </si>
  <si>
    <t>2.1. eesmärgid</t>
  </si>
  <si>
    <t>2.6. Projekti oodatavate ja projekti täitmise tegelike mõõdetavate tulemuste võrdlus</t>
  </si>
  <si>
    <t>2.7. Muu</t>
  </si>
  <si>
    <t xml:space="preserve">1. </t>
  </si>
  <si>
    <t xml:space="preserve">1.1. </t>
  </si>
  <si>
    <t xml:space="preserve">1.2. </t>
  </si>
  <si>
    <t>(Kaasfinantseerija nimetus)</t>
  </si>
  <si>
    <t>Omafinantseeringu arvelt tehtud kulud kokku</t>
  </si>
  <si>
    <t>Kaasfinantseeringute arvelt tehtud kulud kokku</t>
  </si>
  <si>
    <t>X</t>
  </si>
  <si>
    <t xml:space="preserve">Kaasfinantseeringud </t>
  </si>
  <si>
    <t>Taotluses esitatud eelarve, EUR</t>
  </si>
  <si>
    <t>Eelarve täitmine, EUR</t>
  </si>
  <si>
    <t xml:space="preserve">HMN toetuse kasutamata jääk (tagastamisele kuuluv summa) vt Lisa 2 </t>
  </si>
  <si>
    <t>HASARTMÄNGUMAKSU LAEKUMISEST ANTUD TOETUSE KASUTAMINE</t>
  </si>
  <si>
    <t>Tulud finantseerijate lõikes</t>
  </si>
  <si>
    <t>Kaasfinantseerijad (loetleda eraldi)</t>
  </si>
  <si>
    <r>
      <t xml:space="preserve">TULUD </t>
    </r>
    <r>
      <rPr>
        <sz val="11"/>
        <rFont val="Arial"/>
        <family val="2"/>
      </rPr>
      <t>(KÕIK PROJEKTIGA SEOTUD SISSETULEKUD, KAASA ARVATUD TEISTEST ALLIKATEST SAADUD TOETUSED, OMATULUD)</t>
    </r>
  </si>
  <si>
    <r>
      <t>KULUD</t>
    </r>
    <r>
      <rPr>
        <sz val="11"/>
        <rFont val="Arial"/>
        <family val="2"/>
      </rPr>
      <t xml:space="preserve"> (KÕIK PROJEKTI RAAMES TEHTUD KULUTUSED FINANTSEERIJATE LÕIKES LÄHTUVALT KASUTAMISE EESMÄRGIST JA TAOTLUSES ESITATUD EELARVEST)</t>
    </r>
  </si>
  <si>
    <r>
      <rPr>
        <b/>
        <sz val="11"/>
        <rFont val="Arial"/>
        <family val="2"/>
      </rPr>
      <t>3.</t>
    </r>
    <r>
      <rPr>
        <sz val="11"/>
        <rFont val="Arial"/>
        <family val="2"/>
      </rPr>
      <t xml:space="preserve"> </t>
    </r>
  </si>
  <si>
    <r>
      <t xml:space="preserve">Vahearuanne </t>
    </r>
    <r>
      <rPr>
        <i/>
        <sz val="11"/>
        <rFont val="Arial"/>
        <family val="2"/>
      </rPr>
      <t>(periood, mille kohta aruanne esitatakse)</t>
    </r>
  </si>
  <si>
    <r>
      <t xml:space="preserve">Koondaruanne </t>
    </r>
    <r>
      <rPr>
        <i/>
        <sz val="11"/>
        <rFont val="Arial"/>
        <family val="2"/>
      </rPr>
      <t>(projekti elluviimise kogu periood)</t>
    </r>
  </si>
  <si>
    <t>NB! Toetuse saaja on kohustatud pidama Toetuse kohta arvestust vastavalt raamatupidamise seadusest tulenevatele nõuetele, sealhulgas pidama eraldi kuluarvestust projekti kohta ning kulutõendavatele dokumentidele märkima omakäelise kinnituse, et tegemist on antud  Projekti kuluga.</t>
  </si>
  <si>
    <r>
      <t xml:space="preserve">Allkiri / võib saata ka digitaalselt allkirjastatuna </t>
    </r>
    <r>
      <rPr>
        <b/>
        <sz val="11"/>
        <rFont val="Arial"/>
        <family val="2"/>
      </rPr>
      <t>hasart@sm.ee</t>
    </r>
  </si>
  <si>
    <t xml:space="preserve">Enesehindamise küsimustik toetuse saajale hasartmängumaksu laekumisest antud toetuse kasutamise lepingule nr....................                                         </t>
  </si>
  <si>
    <t>Küsimus</t>
  </si>
  <si>
    <t>Jah</t>
  </si>
  <si>
    <t>Ei</t>
  </si>
  <si>
    <t>nr.</t>
  </si>
  <si>
    <t>Lepingu tingimused</t>
  </si>
  <si>
    <r>
      <t>1.</t>
    </r>
    <r>
      <rPr>
        <sz val="7"/>
        <rFont val="Times New Roman"/>
        <family val="1"/>
      </rPr>
      <t xml:space="preserve">     </t>
    </r>
    <r>
      <rPr>
        <sz val="11"/>
        <rFont val="Arial"/>
        <family val="2"/>
      </rPr>
      <t> </t>
    </r>
  </si>
  <si>
    <t>Kas olete tutvunud hasartmängumaksu laekumisest antud toetuse kasutamise lepingu eritingimustega?</t>
  </si>
  <si>
    <r>
      <t>2.</t>
    </r>
    <r>
      <rPr>
        <sz val="7"/>
        <rFont val="Times New Roman"/>
        <family val="1"/>
      </rPr>
      <t xml:space="preserve">     </t>
    </r>
    <r>
      <rPr>
        <sz val="11"/>
        <rFont val="Arial"/>
        <family val="2"/>
      </rPr>
      <t> </t>
    </r>
  </si>
  <si>
    <t>Kas olete tutvunud hasartmängumaksu laekumisest antud toetuse kasutamise lepingu üldtingimustega ministeeriumi kodulehel?</t>
  </si>
  <si>
    <t>http://www.sm.ee/meie/dokumendiregister/sotsiaalministeeriumi-lepingute-uldtingimused.html</t>
  </si>
  <si>
    <r>
      <t>3.</t>
    </r>
    <r>
      <rPr>
        <sz val="7"/>
        <rFont val="Times New Roman"/>
        <family val="1"/>
      </rPr>
      <t xml:space="preserve">     </t>
    </r>
    <r>
      <rPr>
        <sz val="11"/>
        <rFont val="Arial"/>
        <family val="2"/>
      </rPr>
      <t> </t>
    </r>
  </si>
  <si>
    <t>Kas projekt on ellu viidud lepingus sätestatud ajavahemikul ?</t>
  </si>
  <si>
    <r>
      <t>4.</t>
    </r>
    <r>
      <rPr>
        <sz val="7"/>
        <rFont val="Times New Roman"/>
        <family val="1"/>
      </rPr>
      <t xml:space="preserve">     </t>
    </r>
    <r>
      <rPr>
        <sz val="11"/>
        <rFont val="Arial"/>
        <family val="2"/>
      </rPr>
      <t> </t>
    </r>
  </si>
  <si>
    <t xml:space="preserve">Kas vahe/koondaruanded on  fondiile esitatud tähtaegselt? </t>
  </si>
  <si>
    <r>
      <t>5.</t>
    </r>
    <r>
      <rPr>
        <sz val="7"/>
        <rFont val="Times New Roman"/>
        <family val="1"/>
      </rPr>
      <t xml:space="preserve">     </t>
    </r>
    <r>
      <rPr>
        <sz val="11"/>
        <rFont val="Arial"/>
        <family val="2"/>
      </rPr>
      <t> </t>
    </r>
  </si>
  <si>
    <t>Kas olete lepingu tingimuste muutmise soovi korral esitanud kirjaliku taotluse fondipoolsele kontaktisikule?</t>
  </si>
  <si>
    <r>
      <t>*</t>
    </r>
    <r>
      <rPr>
        <i/>
        <sz val="9"/>
        <color indexed="10"/>
        <rFont val="Arial"/>
        <family val="2"/>
      </rPr>
      <t>palume vastata lepingu tingimuste muutmise korral</t>
    </r>
  </si>
  <si>
    <r>
      <t>6.</t>
    </r>
    <r>
      <rPr>
        <sz val="7"/>
        <rFont val="Times New Roman"/>
        <family val="1"/>
      </rPr>
      <t xml:space="preserve">     </t>
    </r>
    <r>
      <rPr>
        <sz val="11"/>
        <rFont val="Arial"/>
        <family val="2"/>
      </rPr>
      <t> </t>
    </r>
  </si>
  <si>
    <t>Kas olete projekti eelarve/tegevuste muutmisel informeerinud kirjalikult fondipoolset kontaktisikut?</t>
  </si>
  <si>
    <r>
      <t>*</t>
    </r>
    <r>
      <rPr>
        <i/>
        <sz val="9"/>
        <color indexed="10"/>
        <rFont val="Arial"/>
        <family val="2"/>
      </rPr>
      <t>palume vastata eelarve muutmise korral</t>
    </r>
  </si>
  <si>
    <t>Raamatupidamise korraldus</t>
  </si>
  <si>
    <r>
      <t>7.</t>
    </r>
    <r>
      <rPr>
        <sz val="7"/>
        <rFont val="Times New Roman"/>
        <family val="1"/>
      </rPr>
      <t xml:space="preserve">     </t>
    </r>
    <r>
      <rPr>
        <sz val="11"/>
        <rFont val="Arial"/>
        <family val="2"/>
      </rPr>
      <t> </t>
    </r>
  </si>
  <si>
    <t>Kas olete toetuse kohta pidanud arvestust vastavalt raamatupidamise seadusest tulenevatele nõuetele?</t>
  </si>
  <si>
    <t>Palun märkige kommentaari lahtrisse raamatupidamisprogramm, mida kasutate?</t>
  </si>
  <si>
    <r>
      <t>8.</t>
    </r>
    <r>
      <rPr>
        <sz val="7"/>
        <rFont val="Times New Roman"/>
        <family val="1"/>
      </rPr>
      <t xml:space="preserve">     </t>
    </r>
    <r>
      <rPr>
        <sz val="11"/>
        <rFont val="Arial"/>
        <family val="2"/>
      </rPr>
      <t> </t>
    </r>
  </si>
  <si>
    <t>Kas peate eraldi projekti kuluarvestust vastavalt taotluses olevale eelarvele?</t>
  </si>
  <si>
    <r>
      <t>9.</t>
    </r>
    <r>
      <rPr>
        <sz val="7"/>
        <rFont val="Times New Roman"/>
        <family val="1"/>
      </rPr>
      <t xml:space="preserve">     </t>
    </r>
    <r>
      <rPr>
        <sz val="11"/>
        <rFont val="Arial"/>
        <family val="2"/>
      </rPr>
      <t> </t>
    </r>
  </si>
  <si>
    <t>Kas projektiga seotud kulutõendavad dokumendid on eristatud muudest dokumentidest?</t>
  </si>
  <si>
    <r>
      <t>10.</t>
    </r>
    <r>
      <rPr>
        <sz val="7"/>
        <rFont val="Times New Roman"/>
        <family val="1"/>
      </rPr>
      <t xml:space="preserve">  </t>
    </r>
    <r>
      <rPr>
        <sz val="11"/>
        <rFont val="Arial"/>
        <family val="2"/>
      </rPr>
      <t> </t>
    </r>
  </si>
  <si>
    <t>Kas paberkandjal kuludokumentidele olete märkinud omakäelise kinnituse, et tegemist on antud toetuse kasutamise lepingu projekti kuluga?</t>
  </si>
  <si>
    <r>
      <t>11.</t>
    </r>
    <r>
      <rPr>
        <sz val="7"/>
        <rFont val="Times New Roman"/>
        <family val="1"/>
      </rPr>
      <t xml:space="preserve">  </t>
    </r>
    <r>
      <rPr>
        <sz val="11"/>
        <rFont val="Arial"/>
        <family val="2"/>
      </rPr>
      <t> </t>
    </r>
  </si>
  <si>
    <t>Kas elektroonilisel kujul olevad dokumendid on paberkandjal kirjalikult taasesitatavad?</t>
  </si>
  <si>
    <r>
      <t>12.</t>
    </r>
    <r>
      <rPr>
        <sz val="7"/>
        <rFont val="Times New Roman"/>
        <family val="1"/>
      </rPr>
      <t xml:space="preserve">  </t>
    </r>
    <r>
      <rPr>
        <sz val="11"/>
        <rFont val="Arial"/>
        <family val="2"/>
      </rPr>
      <t> </t>
    </r>
  </si>
  <si>
    <t>Kas teenuste sisseostmisel olete sõlminud selleks vajalikud teenuslepingud? (näit. raamatupidamise korraldus, IT- tugi, kodulehe haldus, serveri rent, ruumide üür vms....)</t>
  </si>
  <si>
    <r>
      <t>13.</t>
    </r>
    <r>
      <rPr>
        <sz val="7"/>
        <rFont val="Times New Roman"/>
        <family val="1"/>
      </rPr>
      <t xml:space="preserve">  </t>
    </r>
    <r>
      <rPr>
        <sz val="11"/>
        <rFont val="Arial"/>
        <family val="2"/>
      </rPr>
      <t> </t>
    </r>
  </si>
  <si>
    <t>Kas projekti tegevuste elluviimiseks olete sõlminud vajalikud töövõtulepingud (näit: projektijuht, lektorid, raamatupidaja vms....)?</t>
  </si>
  <si>
    <r>
      <t>14.</t>
    </r>
    <r>
      <rPr>
        <sz val="7"/>
        <rFont val="Times New Roman"/>
        <family val="1"/>
      </rPr>
      <t xml:space="preserve">  </t>
    </r>
    <r>
      <rPr>
        <sz val="11"/>
        <rFont val="Arial"/>
        <family val="2"/>
      </rPr>
      <t> </t>
    </r>
  </si>
  <si>
    <t>Kas säilitate lepinguga seotud dokumente, sh toetuse kasutamise kuludokumente?</t>
  </si>
  <si>
    <t>(mitte vähem, kui 3 aastat alates lepingu lõppemisest)</t>
  </si>
  <si>
    <t>Projekti tegevused</t>
  </si>
  <si>
    <r>
      <t>15.</t>
    </r>
    <r>
      <rPr>
        <sz val="7"/>
        <rFont val="Times New Roman"/>
        <family val="1"/>
      </rPr>
      <t xml:space="preserve">  </t>
    </r>
    <r>
      <rPr>
        <sz val="11"/>
        <rFont val="Arial"/>
        <family val="2"/>
      </rPr>
      <t> </t>
    </r>
  </si>
  <si>
    <t>Kas projekti tegevuste ellu viimisel olete lähtunud taotluses esitatud eelarvest?</t>
  </si>
  <si>
    <r>
      <t>16.</t>
    </r>
    <r>
      <rPr>
        <sz val="7"/>
        <rFont val="Times New Roman"/>
        <family val="1"/>
      </rPr>
      <t xml:space="preserve">  </t>
    </r>
    <r>
      <rPr>
        <sz val="11"/>
        <rFont val="Arial"/>
        <family val="2"/>
      </rPr>
      <t> </t>
    </r>
  </si>
  <si>
    <t>Kas projekti elluviimiseks tehtud kulutused on sihipärased?</t>
  </si>
  <si>
    <r>
      <t>17.</t>
    </r>
    <r>
      <rPr>
        <sz val="7"/>
        <rFont val="Times New Roman"/>
        <family val="1"/>
      </rPr>
      <t xml:space="preserve">  </t>
    </r>
    <r>
      <rPr>
        <sz val="11"/>
        <rFont val="Arial"/>
        <family val="2"/>
      </rPr>
      <t> </t>
    </r>
  </si>
  <si>
    <t>Kas olete kinni pidanud projekti tegevus- ja ajakavast?</t>
  </si>
  <si>
    <r>
      <t>18.</t>
    </r>
    <r>
      <rPr>
        <sz val="7"/>
        <rFont val="Times New Roman"/>
        <family val="1"/>
      </rPr>
      <t xml:space="preserve">  </t>
    </r>
    <r>
      <rPr>
        <sz val="11"/>
        <rFont val="Arial"/>
        <family val="2"/>
      </rPr>
      <t> </t>
    </r>
  </si>
  <si>
    <t>Kas projekti taotluses kirjeldatud eesmärgid on saavutatud?</t>
  </si>
  <si>
    <r>
      <t>19.</t>
    </r>
    <r>
      <rPr>
        <sz val="7"/>
        <rFont val="Times New Roman"/>
        <family val="1"/>
      </rPr>
      <t xml:space="preserve">  </t>
    </r>
    <r>
      <rPr>
        <sz val="11"/>
        <rFont val="Arial"/>
        <family val="2"/>
      </rPr>
      <t> </t>
    </r>
  </si>
  <si>
    <t>Kas on olemas tõendusmaterjalid projekti käigus läbi viidud tegevuste kohta (näit: kokkulepped ja kirjavahetus koostööpartneritega, kutse, kuulutused, ürituste kavad, osavõtjate nimekirjad jne...)?</t>
  </si>
  <si>
    <r>
      <t>20.</t>
    </r>
    <r>
      <rPr>
        <sz val="7"/>
        <rFont val="Times New Roman"/>
        <family val="1"/>
      </rPr>
      <t xml:space="preserve">  </t>
    </r>
    <r>
      <rPr>
        <sz val="11"/>
        <rFont val="Arial"/>
        <family val="2"/>
      </rPr>
      <t> </t>
    </r>
  </si>
  <si>
    <t>Kas olete täitnud projekti oma- ja/või kaas-finantseeringuga seotud nõudeid?</t>
  </si>
  <si>
    <r>
      <t>21.</t>
    </r>
    <r>
      <rPr>
        <sz val="7"/>
        <rFont val="Times New Roman"/>
        <family val="1"/>
      </rPr>
      <t xml:space="preserve">  </t>
    </r>
    <r>
      <rPr>
        <sz val="11"/>
        <rFont val="Arial"/>
        <family val="2"/>
      </rPr>
      <t> </t>
    </r>
  </si>
  <si>
    <t>Kas olete saanud taotluses esitatud tegevuste finantseerimiseks toetust mõnest muust finantseerimisallikast?</t>
  </si>
  <si>
    <r>
      <t>*</t>
    </r>
    <r>
      <rPr>
        <i/>
        <sz val="9"/>
        <color indexed="10"/>
        <rFont val="Arial"/>
        <family val="2"/>
      </rPr>
      <t>Palume nimetada allikad</t>
    </r>
  </si>
  <si>
    <r>
      <t>22.</t>
    </r>
    <r>
      <rPr>
        <sz val="7"/>
        <rFont val="Times New Roman"/>
        <family val="1"/>
      </rPr>
      <t xml:space="preserve">  </t>
    </r>
    <r>
      <rPr>
        <sz val="11"/>
        <rFont val="Arial"/>
        <family val="2"/>
      </rPr>
      <t> </t>
    </r>
  </si>
  <si>
    <t>Kas olete peale koondaruande esitamist toetuse kasutamata jäägi ministeeriumile tagastanud?</t>
  </si>
  <si>
    <r>
      <t>*</t>
    </r>
    <r>
      <rPr>
        <i/>
        <sz val="9"/>
        <color indexed="10"/>
        <rFont val="Arial"/>
        <family val="2"/>
      </rPr>
      <t>palume vastata kasutamata jäägi olemasolul</t>
    </r>
    <r>
      <rPr>
        <i/>
        <sz val="9"/>
        <rFont val="Arial"/>
        <family val="2"/>
      </rPr>
      <t xml:space="preserve"> </t>
    </r>
  </si>
  <si>
    <t>Infovahetus</t>
  </si>
  <si>
    <r>
      <t>23.</t>
    </r>
    <r>
      <rPr>
        <sz val="7"/>
        <rFont val="Times New Roman"/>
        <family val="1"/>
      </rPr>
      <t xml:space="preserve">  </t>
    </r>
    <r>
      <rPr>
        <sz val="11"/>
        <rFont val="Arial"/>
        <family val="2"/>
      </rPr>
      <t> </t>
    </r>
  </si>
  <si>
    <t>Kas toetuse abil korraldatud üritustel, reklaamidel või trükistel olete eksponeerinud Hasartmängumaksu Nõukogu logo?</t>
  </si>
  <si>
    <r>
      <t>24.</t>
    </r>
    <r>
      <rPr>
        <sz val="7"/>
        <rFont val="Times New Roman"/>
        <family val="1"/>
      </rPr>
      <t xml:space="preserve">  </t>
    </r>
    <r>
      <rPr>
        <sz val="11"/>
        <rFont val="Arial"/>
        <family val="2"/>
      </rPr>
      <t> </t>
    </r>
  </si>
  <si>
    <t>Kas MTÜ juhatuse koosolekul projekti tegevuste kohta vastu võetud otsused on protokollitud ja allkirjastatud?</t>
  </si>
  <si>
    <r>
      <t>26.</t>
    </r>
    <r>
      <rPr>
        <sz val="7"/>
        <rFont val="Times New Roman"/>
        <family val="1"/>
      </rPr>
      <t xml:space="preserve">  </t>
    </r>
    <r>
      <rPr>
        <sz val="11"/>
        <rFont val="Arial"/>
        <family val="2"/>
      </rPr>
      <t> </t>
    </r>
  </si>
  <si>
    <t>Kas info saamiseks ja hasardi nõukogu protokollide vaatamiseks kasutate ministeeriumi ja HMN kodulehte?</t>
  </si>
  <si>
    <t>http://www.sm.ee/sinule/projektijuhile.html</t>
  </si>
  <si>
    <t>http://www.hmn.ee/</t>
  </si>
  <si>
    <t xml:space="preserve">Täitja: </t>
  </si>
  <si>
    <t>Kuupäev:</t>
  </si>
  <si>
    <t>Läänemaa Puuetega Inimeste Koda</t>
  </si>
  <si>
    <t>Jaak Pihlakas - tegevjuht</t>
  </si>
  <si>
    <t>53 73 58 40</t>
  </si>
  <si>
    <t>laanemaapik@gmail.com</t>
  </si>
  <si>
    <t>/allkirjastatud digitaalselt/</t>
  </si>
  <si>
    <t>LPIK Nõuandetuba</t>
  </si>
  <si>
    <t>LPIK Arendus</t>
  </si>
  <si>
    <t>LPIK aktivistide koolitus</t>
  </si>
  <si>
    <t>LPIK kultuuriring</t>
  </si>
  <si>
    <t>LPIK rehab.laager</t>
  </si>
  <si>
    <t>LPIK Haapsalu Toidupank</t>
  </si>
  <si>
    <t>LPIK Seminar</t>
  </si>
  <si>
    <t>LPIK reservfond</t>
  </si>
  <si>
    <t>Läänemaa Invaühing</t>
  </si>
  <si>
    <t>Läänemaa Nägemisvaegurite Ühing</t>
  </si>
  <si>
    <t>Läänemaa Puuetega Laste Vanemate Ühendus</t>
  </si>
  <si>
    <t>SK Läänemaa Invasport</t>
  </si>
  <si>
    <t>Läänemaa Kurtide Ühing</t>
  </si>
  <si>
    <t>Läänemaa Vaegkuuljate Ühing</t>
  </si>
  <si>
    <t>Läänemaa Vähiühing</t>
  </si>
  <si>
    <t>Arve</t>
  </si>
  <si>
    <t>SK LM Invasport</t>
  </si>
  <si>
    <t>transport</t>
  </si>
  <si>
    <t>EMT</t>
  </si>
  <si>
    <t>telefon</t>
  </si>
  <si>
    <t>Palgaleht</t>
  </si>
  <si>
    <t>Jaak Pihlakas</t>
  </si>
  <si>
    <t>3\1</t>
  </si>
  <si>
    <t>töötasu</t>
  </si>
  <si>
    <t>Maksuamet</t>
  </si>
  <si>
    <t>sots-maks</t>
  </si>
  <si>
    <t>töötus-kindl</t>
  </si>
  <si>
    <t>6\1</t>
  </si>
  <si>
    <t>kulud</t>
  </si>
  <si>
    <t>Elisa</t>
  </si>
  <si>
    <t>internet</t>
  </si>
  <si>
    <t>3\2</t>
  </si>
  <si>
    <t>Avansi-a/a</t>
  </si>
  <si>
    <t>Aardemaa</t>
  </si>
  <si>
    <t>1.3.</t>
  </si>
  <si>
    <t>1.5.</t>
  </si>
  <si>
    <t>1.4.</t>
  </si>
  <si>
    <t>1.6.</t>
  </si>
  <si>
    <t>1.7.</t>
  </si>
  <si>
    <t>1.8.</t>
  </si>
  <si>
    <t>1.9.</t>
  </si>
  <si>
    <t>1.10.</t>
  </si>
  <si>
    <t>1.11.</t>
  </si>
  <si>
    <t>1.12.</t>
  </si>
  <si>
    <t>1.13.</t>
  </si>
  <si>
    <t>1.14.</t>
  </si>
  <si>
    <t>1.15.</t>
  </si>
  <si>
    <t>Swedbank</t>
  </si>
  <si>
    <t>pangateenus</t>
  </si>
  <si>
    <t>2.3.</t>
  </si>
  <si>
    <t>2.5.</t>
  </si>
  <si>
    <t>2.7.</t>
  </si>
  <si>
    <t>2.8.</t>
  </si>
  <si>
    <t>2.9.</t>
  </si>
  <si>
    <t>2.10.</t>
  </si>
  <si>
    <t>2.11.</t>
  </si>
  <si>
    <t>2.12.</t>
  </si>
  <si>
    <t>2.13.</t>
  </si>
  <si>
    <t>2.14.</t>
  </si>
  <si>
    <t>2.15.</t>
  </si>
  <si>
    <t>LPIK veebilehe toetus</t>
  </si>
  <si>
    <t>2.16.</t>
  </si>
  <si>
    <t>Maxima</t>
  </si>
  <si>
    <t>1.16.</t>
  </si>
  <si>
    <t xml:space="preserve">Sotsiaalministeeriumi kantsleri 28.08.2014 a. käskkirjaga nr 35 kinnitatud Sotsiaalministeeriumi hasartmängumaksu laekumistest toetuste andmise tingimuste ja korra                                                                    LISA 3
</t>
  </si>
  <si>
    <t>HASARTMÄNGUMAKSU LAEKUMISTEST ANTUD TOETUSE KASUTAMISE ARUANNE</t>
  </si>
  <si>
    <t>Läänemaa PIK 2015 aasta programm</t>
  </si>
  <si>
    <t>HMN poolt eraldatud toetuse summa, EUR</t>
  </si>
  <si>
    <t xml:space="preserve">LISA 1 – Projekti tulude-kulude aruanne </t>
  </si>
  <si>
    <t xml:space="preserve">Hasartmängumaksu tuludest </t>
  </si>
  <si>
    <t>HMN toetus</t>
  </si>
  <si>
    <t>HMN toetuse arvelt tehtud kulud kokku</t>
  </si>
  <si>
    <t xml:space="preserve">Toetuse saaja kohustub tagastama jäägi samal ajal aruande esitamisega.                     
saaja: Rahandusministeerium                                                      a/a: SEB IBAN EE 89 1010 2200 3479 6011 ;
Swedbank – IBAN EE93 2200 2210 2377 8606; Danske Bank AS Eesti Filiaal
IBAN EE 40 3300 3334 1611 0002 ; 
Nordea – IBAN EE 701 7000 1700 1577 198 
viitenumber: 2800048574
selgitus: leping nr ... </t>
  </si>
  <si>
    <t xml:space="preserve">Lisa 4- Enesehindamise aruanne hasartmängumaksu laekumistest antud toetuse kasutamise lepingule                                       </t>
  </si>
  <si>
    <t>Kommentaarid ja selgitused</t>
  </si>
  <si>
    <t xml:space="preserve">LISA 2 – Hasartmängumaksu laekumisest antud toetuse finantsaruanne </t>
  </si>
  <si>
    <t>Hps Tarb Üh</t>
  </si>
  <si>
    <t>kants-tarbed</t>
  </si>
  <si>
    <t>koosolek</t>
  </si>
  <si>
    <t>Tehtud kulu või kulu-dokumendi summa, EUR</t>
  </si>
  <si>
    <t>Tegevused ja kululiigid vastavalt eelarvele</t>
  </si>
  <si>
    <t>Tehtud kulu või kuludokumendi nimetus</t>
  </si>
  <si>
    <t>Jrk. nr</t>
  </si>
  <si>
    <t xml:space="preserve">Alaprojekti (tegevuse) nimetus </t>
  </si>
  <si>
    <t>Tegelik kulu</t>
  </si>
  <si>
    <t>Aruandlus-
perioodil, €</t>
  </si>
  <si>
    <t>4a</t>
  </si>
  <si>
    <t>5a</t>
  </si>
  <si>
    <t>7a</t>
  </si>
  <si>
    <t>8a</t>
  </si>
  <si>
    <t>Ülemaakondlik p.inimeste, nende pereliikmete ja omavalitsuste nõustamine</t>
  </si>
  <si>
    <t>Organisats. igapäevatöö korraldamine</t>
  </si>
  <si>
    <t xml:space="preserve">3. </t>
  </si>
  <si>
    <t>2 maakondlikku + üleriigilised koolitused</t>
  </si>
  <si>
    <t xml:space="preserve">4. </t>
  </si>
  <si>
    <t>Haapsalu Kojateatri tegevus</t>
  </si>
  <si>
    <t xml:space="preserve">5. </t>
  </si>
  <si>
    <t>Ühepäevane õppepäev koos meelelahutusega</t>
  </si>
  <si>
    <t xml:space="preserve">6. </t>
  </si>
  <si>
    <t>Toidupanga töö koordineerimine</t>
  </si>
  <si>
    <t xml:space="preserve">7. </t>
  </si>
  <si>
    <t xml:space="preserve">P.inim. päevale pühendatud seminar </t>
  </si>
  <si>
    <t xml:space="preserve">8. </t>
  </si>
  <si>
    <t>Uute ideede ja vajaduste realiseerimiseks</t>
  </si>
  <si>
    <t>Infopäevad, seminarid, koolitused, ühisüritused</t>
  </si>
  <si>
    <t>Puuetega noorte rehabilitatsioonialane tegevus ja nõustamine</t>
  </si>
  <si>
    <t xml:space="preserve">Vähihaigete nõustamine ja toimetulekualane koolitus </t>
  </si>
  <si>
    <t>KOKKU:</t>
  </si>
  <si>
    <r>
      <t>Alaprojekti sisu avav selgitus</t>
    </r>
    <r>
      <rPr>
        <sz val="9"/>
        <rFont val="Arial"/>
        <family val="2"/>
      </rPr>
      <t xml:space="preserve"> (paari lausega)</t>
    </r>
  </si>
  <si>
    <r>
      <t>Planee-ritud
kulu, €</t>
    </r>
    <r>
      <rPr>
        <b/>
        <vertAlign val="superscript"/>
        <sz val="9"/>
        <rFont val="Arial"/>
        <family val="2"/>
      </rPr>
      <t>1</t>
    </r>
  </si>
  <si>
    <r>
      <t xml:space="preserve">Sellest
</t>
    </r>
    <r>
      <rPr>
        <b/>
        <sz val="9"/>
        <color indexed="10"/>
        <rFont val="Arial"/>
        <family val="2"/>
      </rPr>
      <t>Fond-i</t>
    </r>
    <r>
      <rPr>
        <b/>
        <sz val="9"/>
        <rFont val="Arial"/>
        <family val="2"/>
      </rPr>
      <t xml:space="preserve"> 
osalus, €</t>
    </r>
  </si>
  <si>
    <r>
      <t>Tegeliku kulu vahe planeeritud kuluga, €</t>
    </r>
    <r>
      <rPr>
        <b/>
        <vertAlign val="superscript"/>
        <sz val="9"/>
        <rFont val="Arial"/>
        <family val="2"/>
      </rPr>
      <t>3</t>
    </r>
  </si>
  <si>
    <r>
      <t>sellest</t>
    </r>
    <r>
      <rPr>
        <sz val="9"/>
        <color indexed="10"/>
        <rFont val="Arial"/>
        <family val="2"/>
      </rPr>
      <t xml:space="preserve"> Fond-i</t>
    </r>
    <r>
      <rPr>
        <sz val="9"/>
        <rFont val="Arial"/>
        <family val="2"/>
      </rPr>
      <t xml:space="preserve"> osalus, €</t>
    </r>
  </si>
  <si>
    <r>
      <t>sellest</t>
    </r>
    <r>
      <rPr>
        <b/>
        <sz val="9"/>
        <color indexed="10"/>
        <rFont val="Arial"/>
        <family val="2"/>
      </rPr>
      <t xml:space="preserve"> Fond-i </t>
    </r>
    <r>
      <rPr>
        <b/>
        <sz val="9"/>
        <rFont val="Arial"/>
        <family val="2"/>
      </rPr>
      <t>osalus, €</t>
    </r>
  </si>
  <si>
    <r>
      <t xml:space="preserve">Kulu selgitus
</t>
    </r>
    <r>
      <rPr>
        <b/>
        <u val="single"/>
        <sz val="9"/>
        <color indexed="10"/>
        <rFont val="Arial"/>
        <family val="2"/>
      </rPr>
      <t>Meritis alaprojekti nimi</t>
    </r>
  </si>
  <si>
    <r>
      <t>Kokku, €</t>
    </r>
    <r>
      <rPr>
        <b/>
        <vertAlign val="superscript"/>
        <sz val="9"/>
        <rFont val="Arial"/>
        <family val="2"/>
      </rPr>
      <t>2</t>
    </r>
  </si>
  <si>
    <r>
      <t xml:space="preserve">sellest </t>
    </r>
    <r>
      <rPr>
        <b/>
        <sz val="9"/>
        <color indexed="10"/>
        <rFont val="Arial"/>
        <family val="2"/>
      </rPr>
      <t xml:space="preserve">Fond-i </t>
    </r>
    <r>
      <rPr>
        <b/>
        <sz val="9"/>
        <rFont val="Arial"/>
        <family val="2"/>
      </rPr>
      <t>osalus, €</t>
    </r>
  </si>
  <si>
    <r>
      <t>1</t>
    </r>
    <r>
      <rPr>
        <sz val="8"/>
        <rFont val="Arial"/>
        <family val="2"/>
      </rPr>
      <t xml:space="preserve"> </t>
    </r>
    <r>
      <rPr>
        <sz val="7"/>
        <rFont val="Arial"/>
        <family val="2"/>
      </rPr>
      <t>Planeeritud kulu elluviidava tegevuse peale kokku, mitte planeeritud kulu käesolevaks aruandlusperioodiks.</t>
    </r>
  </si>
  <si>
    <r>
      <t>2</t>
    </r>
    <r>
      <rPr>
        <sz val="8"/>
        <rFont val="Arial"/>
        <family val="2"/>
      </rPr>
      <t xml:space="preserve"> </t>
    </r>
    <r>
      <rPr>
        <sz val="7"/>
        <rFont val="Arial"/>
        <family val="2"/>
      </rPr>
      <t>Kulu kasvavas kokkuvõttes esimesest aruandlusperioodist käesoleva aruandlusperioodi lõpuni.</t>
    </r>
  </si>
  <si>
    <r>
      <t>3</t>
    </r>
    <r>
      <rPr>
        <sz val="8"/>
        <rFont val="Arial"/>
        <family val="2"/>
      </rPr>
      <t xml:space="preserve"> </t>
    </r>
    <r>
      <rPr>
        <sz val="7"/>
        <rFont val="Arial"/>
        <family val="2"/>
      </rPr>
      <t>Veerg 8 = veerg 4 (planeeritud kulu) – veerg  7 (tegelik kulu kokku).</t>
    </r>
  </si>
  <si>
    <r>
      <t>4</t>
    </r>
    <r>
      <rPr>
        <sz val="8"/>
        <rFont val="Arial"/>
        <family val="2"/>
      </rPr>
      <t xml:space="preserve"> 8</t>
    </r>
    <r>
      <rPr>
        <sz val="7"/>
        <rFont val="Arial"/>
        <family val="2"/>
      </rPr>
      <t>a veeru summa (hall ruut) on jääk, mis viimase aruandlusperioodi aruande (koondaruande) puhul kuulub tagastamisele ministeeriumile.</t>
    </r>
  </si>
  <si>
    <t>Tegevusprogramm alaprojektide/tegevuste lõikes</t>
  </si>
  <si>
    <t>Kõik tegevused on toimunud vastavalt programmile, teostatud projektide arv, neis osalejate arv ning tehtud kulutused vastavad täpselt projektis püstitatud eesmärkidele.</t>
  </si>
  <si>
    <t>Kõik tegevused on toimunud vastavalt programmile, teostatud projektide arv, neis osalejate arv ning tehtud kulutused vastavad täpselt projektis püstitatud eesmärkidele. Töpsema aruandluse esitame aasta lõpus kui programm on täielikult teostatud.</t>
  </si>
  <si>
    <t xml:space="preserve">Nii Läänemaa Puuetega Inimeste Kojal kui ka tema allorganisatsioonidel on pikaajalised kogemused nii erinevate projektide koostamisel kui ka läbiviimisel. Programmide teostamiseks moodustati vastav projektimeeskond, kes tegeles erinevate küsimustega. Jaotati ülesanded, kes vastutavad projekti esitamise eest, kes teostavad projekte ning kes tegelevad aruandlusega. Kõik tegevused arutati läbi oma üldkoosolekutel ning pandi paika vastav tegevuskava. </t>
  </si>
  <si>
    <t>Kõik projektis püstitatud eesmärgid on täidetud. Projekti teostamine on andnud puuetega inimeste palju teadmisi ning oskusi, mis omakorda parandavad nende sotsiaalseid toimetulekuoskusi ning aitavad neil paremini integreeruda tavaühiskonda.Lisaks on paranenud koostöö erinevate partneritega.</t>
  </si>
  <si>
    <t>Alati peale suuremaid üritusi/tegevusi oleme küsinud tagasisidet projektis osalenutelt. Mõnikord on need küsitluslehtede vormis, kuid enamasti võtame kõigil suurematel ühisüritustel aega, et projekti lõppedes koguneda ning üheskoos teha kokkuvõte toimunust.
Siiani meie suurimateks probleemideks projektide läbiviimisel on olnud transpordi-, olme- ja lektorite töökvaliteedi küsimused.
Samas on kindlasti vaja projektidele jätkutegevust, et kinnistada puudeliste teadmisi ning oskusi, tihti ka hingelist tasakaalu, et toime tulla igapäevaeluga. Kahjuks on praeguses majandusolukorras omavalitsuse võimalused piiratud ja seega on meie lootus pandud riigile, kes erinevate fondide kaudu rahastavad puuetega inimeste organisatsioonide taotlusi.</t>
  </si>
  <si>
    <t xml:space="preserve">Programm jätkub II poolaastal, Projektile on kavas kirjutada jätkuprogramm ning edastada see rahastamiseks Hasartmängumaksu Nõukogule. Kaasfinantseeringuga on lubanud aidata Haapsalu Linnavalitsus, Eesti Kultuurkapitali Läänemaa ekspertgrupp, Lääne Maavalitsus, kohalikud omavalitsused ning puudelised toetavad tegevust omaosaluse maksmisega. Üha enam suudame me müüa ka oma teenuseid. </t>
  </si>
  <si>
    <t>Projekti kaasfinantseerijaiks olid Haapsalu Linnavalitsus, Eesti Kultuurkapital ja Lääne Maavalitsus, KOP programm, lisaks kaasasime sponsoreid  ning esitasime taotlusi ka erinevatele fondidele, suurim rahastaja oli  Eesti Hollandi Heategevusfond. Kõikide projektide kaasfinantseerijateks olid alati ka projektis osalejad ise.
Probleemiks osutus kohalikelt omavalitsustelt rahalise toetuse saamine, enamuses põhjendati seda oma eelarvevahendite nappusega ning püüti meid veenda, et nende valla inimesed ei ole huvitatud meie üritustest, kuid olukord on vastupidine, ligi kolmandik meie üritustel osalenutest elasid väljaspool Haapsalu linna territooriumi. Meie leiame, et  tegelik probleem seisneb selles, et  omavalitsuste sotsiaaltöötajad ei taha endale teatud kohustusi juurde ning ega ole huvitatud, et puuetega inimeste teadlikkus tõuseb. Oleme sellest rääkinud ka mitmel maakondlikul sotsiaaltöötajate nõupidamisel, hetkeks mõistetakse meie püüdlusi kuid koju tagasi pöördudes unustatakse tihti oma lubadused.
Raske on ka leida väikses maakonnas sponsoreid, kuna Läänemaal on töötleva tööstuse ettevõtteid vähe, siis enamuses on väikeettevõtted, kellel eneselgi on pidevalt finantsraskused.
Ka põhjendatakse erinevaid äraütlemisi, et puuetega inimestele eraldatakse vastavad summad hasartmängumaksult laekuvatelt summadelt ning soovitatakse toetust küsida nendest vahenditest..
Kahjuks on ka puuetega inimeste enda võimalused kaasfinantseerida projekte veel tagasihoidlik, nende poolt makstud vahendeid kasutame aga eelkõige nendeks tegevusteks, mida ei rahastata HMN poolt eraldatud vahenditest (toitlustamine, kultuuriprogrammid jne.).</t>
  </si>
  <si>
    <t>Erilisi probleeme projekti rakendamisel polnud, abiks on eelnevate aastate kogemused ning tublid projektimeeskonnad, kellel on tahe ning oskused tegevused ellu viia. Ka edaspidi on Läänemaa Puuetega Inimeste Koda oma allorganisatsioonidega meelsasti valmis analoogseid programme läbi viima.</t>
  </si>
  <si>
    <t>Kõik projektid on olnud väga hädavajalikud ning aidanud kaasa puuetega inimeste elukvaliteedi tõstmisele, parandanud</t>
  </si>
  <si>
    <t>nende igapäevaseid toimetulekuoskusi ning aidanud kaasa EV Invakontseptsiooni rakendumisele nii meie maakonnas kui ka Eesti Vabariigis.</t>
  </si>
  <si>
    <t xml:space="preserve">Nagu eespool mainitud on aastatega puuetega inimeste organisatsioonidel kujunenud oma tegevusmall, kuidas levib informatsioon, kes kogub, kes töötleb ning edastab seda sihtrühmale. Õnneks elame tehnikaajastul ja paljud puudelised kasutavad tänapäevaseid tehnilisi võimalusi, seega on informatsiooni levitamine tunduvalt kergem, kättesaadavam ning inimesed on informeeritumad. Läänemaa PIK kasutab oma teadete levitamiseks oma kodulehte, samuti infolisti, millega on ühinenud üle 100 puudelise. 
Samuti kasutasime ka erinevaid traditsioonilisemaid mooduseid, nagu erinevate aktiviste ning sotsiaaltöötajate abi.
Tõsisem probleem on aga invatranspordi korraldamisega. Väiksemates omavalitsustes pole spetsiaaltransporti puuetega inimeste veoks, lisaks puuduvad ka rahalised vahendid selle teenuse sisseostmiseks. Kahjuks peale Haapsalu linna ning Lääne-Nigula valla ei suutnud ükski omavalitsus korraldada oma valla inimeste kohaletoomist meie üritustele, seega organiseerisime oma projekti vahenditest nende transpordi. Sellepärast moodustavad meie projektis ka transpordikulud märkimisväärse summa, kuna me ei taha et meie üritused oleksid vaid Haapsalu kesksed.
Tänama peame ka Haapsalu Linnavalitsust, kes on püüdnud olla jõudumööda meie partneriks erinevate projektide läbiviimisel, eelkõige tasudes meie eest ruumide üüri erinevate tegevuste läbiviimisel ning pakkunud meile invatransporditeenuseid soodushindadega.  
 Aastatega on ka puuetega inimeste organisatsioonid kogunud erinevat infot, mida nüüd kasutatakse ka vajadusel erinevate tegevuste elluviimiseks. </t>
  </si>
  <si>
    <t>Vabariigi Valitsuse 08.04.2010.a määruse nr 46 alusel esitatava aruande täitmiseks</t>
  </si>
  <si>
    <r>
      <t xml:space="preserve">EPI Koja võrgustikule tegevustoetuse taotlemisel lähtub Fond  EV Valitsuse poolt 15.mail 2001.a. heakskiidetud EV Invapoliitika Üldkontseptsiooni “Puuetega inimestele võrdsete võimaluste loomise standardreeglid” 18.reeglist, mille kohaselt peab  riik tunnustama, et </t>
    </r>
    <r>
      <rPr>
        <b/>
        <sz val="10"/>
        <rFont val="Arial"/>
        <family val="2"/>
      </rPr>
      <t>puuetega inimeste organisatsioonide</t>
    </r>
    <r>
      <rPr>
        <sz val="10"/>
        <rFont val="Arial"/>
        <family val="2"/>
      </rPr>
      <t xml:space="preserve">l on invapoliitika arendamisel oma </t>
    </r>
    <r>
      <rPr>
        <b/>
        <sz val="10"/>
        <rFont val="Arial"/>
        <family val="2"/>
      </rPr>
      <t xml:space="preserve">roll:
</t>
    </r>
    <r>
      <rPr>
        <sz val="10"/>
        <rFont val="Arial"/>
        <family val="2"/>
      </rPr>
      <t xml:space="preserve">• </t>
    </r>
    <r>
      <rPr>
        <b/>
        <sz val="10"/>
        <rFont val="Arial"/>
        <family val="2"/>
      </rPr>
      <t>vajaduste ja prioriteetide määratlemine
• planeerimises osalemine
• puuetega inimeste elu puudutavate teenuste ja abinõude osutamine ja hindamine
• ning rahva teadlikkuse tõstmisele ja muutuste elluviimisele kaasaaitamine</t>
    </r>
    <r>
      <rPr>
        <sz val="10"/>
        <rFont val="Arial"/>
        <family val="2"/>
      </rPr>
      <t xml:space="preserve">
</t>
    </r>
  </si>
  <si>
    <t>Arvuline indikaator</t>
  </si>
  <si>
    <t>Taotluses planeeritud</t>
  </si>
  <si>
    <t>Tegelik (kasva-valt aasta algusest)</t>
  </si>
  <si>
    <t>Puuetega inimeste organisatsioonid realiseerivad neid rolle oma tegevusprogrammides läbi alljärgnevate tegevuste:</t>
  </si>
  <si>
    <t xml:space="preserve">Ürituste-tegevuste arv </t>
  </si>
  <si>
    <t>neis osalenud inimeste arv</t>
  </si>
  <si>
    <r>
      <t>1.</t>
    </r>
    <r>
      <rPr>
        <b/>
        <sz val="10"/>
        <rFont val="Times New Roman"/>
        <family val="1"/>
      </rPr>
      <t xml:space="preserve">      </t>
    </r>
    <r>
      <rPr>
        <b/>
        <u val="single"/>
        <sz val="10"/>
        <rFont val="Arial"/>
        <family val="2"/>
      </rPr>
      <t>vajaduste ja prioriteetide määratlemiseks:</t>
    </r>
  </si>
  <si>
    <r>
      <t>1.1.</t>
    </r>
    <r>
      <rPr>
        <sz val="10"/>
        <rFont val="Times New Roman"/>
        <family val="1"/>
      </rPr>
      <t xml:space="preserve">   </t>
    </r>
    <r>
      <rPr>
        <sz val="10"/>
        <rFont val="Arial"/>
        <family val="2"/>
      </rPr>
      <t>uuringute algatamine ja läbiviimine ning saadud informatsiooni süstematiseerimine ning edastamine poliitikakujundajatele ja teistele huvigruppidele</t>
    </r>
  </si>
  <si>
    <r>
      <t>1.2.</t>
    </r>
    <r>
      <rPr>
        <sz val="10"/>
        <rFont val="Times New Roman"/>
        <family val="1"/>
      </rPr>
      <t xml:space="preserve">   </t>
    </r>
    <r>
      <rPr>
        <sz val="10"/>
        <rFont val="Arial"/>
        <family val="2"/>
      </rPr>
      <t xml:space="preserve">puuetega inimesi puudutavate seaduste, muude õigusaktide, eelnõude, arengukavade, programmide ning projektide </t>
    </r>
    <r>
      <rPr>
        <b/>
        <sz val="10"/>
        <rFont val="Arial"/>
        <family val="2"/>
      </rPr>
      <t>väljatöötamises</t>
    </r>
    <r>
      <rPr>
        <sz val="10"/>
        <rFont val="Arial"/>
        <family val="2"/>
      </rPr>
      <t xml:space="preserve"> ja elluviimises </t>
    </r>
    <r>
      <rPr>
        <b/>
        <sz val="10"/>
        <rFont val="Arial"/>
        <family val="2"/>
      </rPr>
      <t>osalemine</t>
    </r>
  </si>
  <si>
    <r>
      <t>1.3.</t>
    </r>
    <r>
      <rPr>
        <sz val="10"/>
        <rFont val="Times New Roman"/>
        <family val="1"/>
      </rPr>
      <t xml:space="preserve">   </t>
    </r>
    <r>
      <rPr>
        <sz val="10"/>
        <rFont val="Arial"/>
        <family val="2"/>
      </rPr>
      <t>poliitikakujundajatele ettepanekute, märgukirjade ja ekspertarvamuste edastamine</t>
    </r>
  </si>
  <si>
    <r>
      <t>1.4.</t>
    </r>
    <r>
      <rPr>
        <sz val="10"/>
        <rFont val="Times New Roman"/>
        <family val="1"/>
      </rPr>
      <t xml:space="preserve">   </t>
    </r>
    <r>
      <rPr>
        <sz val="10"/>
        <rFont val="Arial"/>
        <family val="2"/>
      </rPr>
      <t>erinevates nõukogudes, töögruppides, komisjonides ja ümarlaudades, milles on püsiv esindatus, liikmeks olemine</t>
    </r>
  </si>
  <si>
    <r>
      <t>1.5.</t>
    </r>
    <r>
      <rPr>
        <sz val="10"/>
        <rFont val="Times New Roman"/>
        <family val="1"/>
      </rPr>
      <t xml:space="preserve">   </t>
    </r>
    <r>
      <rPr>
        <b/>
        <sz val="10"/>
        <rFont val="Arial"/>
        <family val="2"/>
      </rPr>
      <t>…………</t>
    </r>
  </si>
  <si>
    <r>
      <t>2.</t>
    </r>
    <r>
      <rPr>
        <b/>
        <sz val="10"/>
        <rFont val="Times New Roman"/>
        <family val="1"/>
      </rPr>
      <t xml:space="preserve">      </t>
    </r>
    <r>
      <rPr>
        <b/>
        <u val="single"/>
        <sz val="10"/>
        <rFont val="Arial"/>
        <family val="2"/>
      </rPr>
      <t>planeerimises osalemiseks</t>
    </r>
    <r>
      <rPr>
        <b/>
        <sz val="10"/>
        <rFont val="Arial"/>
        <family val="2"/>
      </rPr>
      <t>:</t>
    </r>
  </si>
  <si>
    <t>2.1. ettepanekute esitamine riiklike ja/või KOV poliitikate, arengukavade, eelarvete jms väljatöötamisel</t>
  </si>
  <si>
    <r>
      <t xml:space="preserve">2.2. ettepanekute esitamine riiklike ja/või KOV </t>
    </r>
    <r>
      <rPr>
        <b/>
        <sz val="10"/>
        <rFont val="Arial"/>
        <family val="2"/>
      </rPr>
      <t>sotsiaalteenuste</t>
    </r>
    <r>
      <rPr>
        <sz val="10"/>
        <rFont val="Arial"/>
        <family val="2"/>
      </rPr>
      <t xml:space="preserve"> regulatsiooni muutmiseks (teenuseosutamise riiklik planeerimine, teenuste kvaliteedi ja tulemuslikkuse suurendamine, teenuste vastavus puudega inimeste vajadustele)</t>
    </r>
  </si>
  <si>
    <t>2.3. ………..</t>
  </si>
  <si>
    <r>
      <t>3.</t>
    </r>
    <r>
      <rPr>
        <b/>
        <sz val="10"/>
        <rFont val="Times New Roman"/>
        <family val="1"/>
      </rPr>
      <t xml:space="preserve">      </t>
    </r>
    <r>
      <rPr>
        <b/>
        <u val="single"/>
        <sz val="10"/>
        <rFont val="Arial"/>
        <family val="2"/>
      </rPr>
      <t>puuetega inimeste elu puudutavate teenuste ja abinõude hindamine  ja osutamine</t>
    </r>
    <r>
      <rPr>
        <b/>
        <sz val="10"/>
        <rFont val="Arial"/>
        <family val="2"/>
      </rPr>
      <t>:</t>
    </r>
  </si>
  <si>
    <r>
      <t>3.1.</t>
    </r>
    <r>
      <rPr>
        <sz val="10"/>
        <rFont val="Times New Roman"/>
        <family val="1"/>
      </rPr>
      <t xml:space="preserve">   </t>
    </r>
    <r>
      <rPr>
        <sz val="10"/>
        <rFont val="Arial"/>
        <family val="2"/>
      </rPr>
      <t>puuetega inimestele osutatavate teenuste hindamine</t>
    </r>
  </si>
  <si>
    <r>
      <t>3.2.</t>
    </r>
    <r>
      <rPr>
        <sz val="10"/>
        <rFont val="Times New Roman"/>
        <family val="1"/>
      </rPr>
      <t xml:space="preserve">   </t>
    </r>
    <r>
      <rPr>
        <sz val="10"/>
        <rFont val="Arial"/>
        <family val="2"/>
      </rPr>
      <t>ettepanekute esitamine riiklike või KOV teenuste parandamiseks/muutmiseks</t>
    </r>
  </si>
  <si>
    <r>
      <t>3.3.</t>
    </r>
    <r>
      <rPr>
        <sz val="10"/>
        <rFont val="Times New Roman"/>
        <family val="1"/>
      </rPr>
      <t xml:space="preserve">   </t>
    </r>
    <r>
      <rPr>
        <sz val="10"/>
        <rFont val="Arial"/>
        <family val="2"/>
      </rPr>
      <t>puuetega inimestele suunatud teenuste osutamine</t>
    </r>
  </si>
  <si>
    <r>
      <t>3.4.</t>
    </r>
    <r>
      <rPr>
        <sz val="10"/>
        <rFont val="Times New Roman"/>
        <family val="1"/>
      </rPr>
      <t xml:space="preserve">   </t>
    </r>
    <r>
      <rPr>
        <sz val="10"/>
        <rFont val="Arial"/>
        <family val="2"/>
      </rPr>
      <t>erinevate oskuste arendamiseks tehtavate ürituste korraldamine</t>
    </r>
  </si>
  <si>
    <r>
      <t>3.5.</t>
    </r>
    <r>
      <rPr>
        <sz val="10"/>
        <rFont val="Times New Roman"/>
        <family val="1"/>
      </rPr>
      <t xml:space="preserve">   </t>
    </r>
    <r>
      <rPr>
        <b/>
        <sz val="10"/>
        <rFont val="Arial"/>
        <family val="2"/>
      </rPr>
      <t>……..</t>
    </r>
  </si>
  <si>
    <r>
      <t>4.</t>
    </r>
    <r>
      <rPr>
        <b/>
        <sz val="10"/>
        <rFont val="Times New Roman"/>
        <family val="1"/>
      </rPr>
      <t xml:space="preserve">      </t>
    </r>
    <r>
      <rPr>
        <b/>
        <u val="single"/>
        <sz val="10"/>
        <rFont val="Arial"/>
        <family val="2"/>
      </rPr>
      <t>rahva teadlikkuse tõstmisele ja muutuste elluviimisele kaasaaitamine</t>
    </r>
    <r>
      <rPr>
        <b/>
        <sz val="10"/>
        <rFont val="Arial"/>
        <family val="2"/>
      </rPr>
      <t>:</t>
    </r>
  </si>
  <si>
    <t>4.1. puuetega inimestega seonduva kajastamine artiklites ja esinemistes avalikus meedias (TV, raadio, ajalehed, ajakirjad)</t>
  </si>
  <si>
    <t>4.2. teabepäevade, seminaride, konverentside jms infoürituste korraldamine</t>
  </si>
  <si>
    <t>4.3. ……..</t>
  </si>
  <si>
    <t>3.3.</t>
  </si>
  <si>
    <t>3.6.</t>
  </si>
  <si>
    <t>Eesti Kultuurkapital</t>
  </si>
  <si>
    <t>3.5.</t>
  </si>
  <si>
    <t>3.4.</t>
  </si>
  <si>
    <t>Lääne Maavalitsus</t>
  </si>
  <si>
    <t xml:space="preserve">9. </t>
  </si>
  <si>
    <t xml:space="preserve">10. </t>
  </si>
  <si>
    <t xml:space="preserve">11. </t>
  </si>
  <si>
    <t xml:space="preserve">12. </t>
  </si>
  <si>
    <t xml:space="preserve">13. </t>
  </si>
  <si>
    <t xml:space="preserve">14. </t>
  </si>
  <si>
    <t xml:space="preserve">15. </t>
  </si>
  <si>
    <t xml:space="preserve">16. </t>
  </si>
  <si>
    <t>Veebilehe toetus</t>
  </si>
  <si>
    <t>LPIK</t>
  </si>
  <si>
    <t>nr 3-3/3434-39  02.2016</t>
  </si>
  <si>
    <t>Tugiisku koolitus + üleriigiline seminar</t>
  </si>
  <si>
    <t>Nägemispuudeliste sotsiaalse tõrjutuse vähendamine + pimedate suvekool + Valge kepi päev</t>
  </si>
  <si>
    <t xml:space="preserve">Erivajadustega laste tegevusringid.+ õppereis + laste aastalõpuüritus </t>
  </si>
  <si>
    <t>Kurtide toimetulekut parandavad üritused (infopäevad + seminar)</t>
  </si>
  <si>
    <t>17.</t>
  </si>
  <si>
    <t>Läänemaa Puuetega Inimeste Töötuba</t>
  </si>
  <si>
    <t>Vaimupuuetega ja autistlike noorte tegevusring ja reh.päev</t>
  </si>
  <si>
    <t>1.1.</t>
  </si>
  <si>
    <t>1.2..</t>
  </si>
  <si>
    <t>1.17.</t>
  </si>
  <si>
    <t>Läänemaa PIK 2016 aasta programm</t>
  </si>
  <si>
    <t>Pirn Ecowatt</t>
  </si>
  <si>
    <t>Ehituse ABC</t>
  </si>
  <si>
    <t>Sh. Läänemaa Arenduskeskus</t>
  </si>
  <si>
    <t>Haapsalu linn</t>
  </si>
  <si>
    <t>Eesti Toidupank</t>
  </si>
  <si>
    <t>Liikmesorganisats-ioonide  kaas-finantseeringud</t>
  </si>
  <si>
    <t>3.7.</t>
  </si>
  <si>
    <t>Tasaarveldus</t>
  </si>
  <si>
    <t>Sotsiaalmaks</t>
  </si>
  <si>
    <t>Töötus-kindlustus</t>
  </si>
  <si>
    <t>Infopäev</t>
  </si>
  <si>
    <t>Haapsalu Sotsiaalmaja</t>
  </si>
  <si>
    <t>SM00205</t>
  </si>
  <si>
    <t>Infopäeva korralduskulu</t>
  </si>
  <si>
    <t>Eesti Vaegkuuljate Liit</t>
  </si>
  <si>
    <t>Osalustasu</t>
  </si>
  <si>
    <t>Invatransport</t>
  </si>
  <si>
    <t>OÜ Ülliko</t>
  </si>
  <si>
    <t>Töövahendid</t>
  </si>
  <si>
    <t>OÜ Aardemaa</t>
  </si>
  <si>
    <t>Infopäeva lektorid</t>
  </si>
  <si>
    <t>Läänela MTÜ</t>
  </si>
  <si>
    <t>Trans-Service</t>
  </si>
  <si>
    <t>Tln. koolituse invatransp.</t>
  </si>
  <si>
    <t>Reet Saareväli FIE</t>
  </si>
  <si>
    <t>Lektoritasu</t>
  </si>
  <si>
    <t>ELIL Käsmu laagri invatr.</t>
  </si>
  <si>
    <t>Aimaro</t>
  </si>
  <si>
    <t>Rahandusmin.</t>
  </si>
  <si>
    <t>01.01.2016-30.06.2016</t>
  </si>
  <si>
    <t>26..032016</t>
  </si>
  <si>
    <t>Invatr. Kogemusnõust.koolitus Tln.</t>
  </si>
  <si>
    <t>Invatr. Jur.kirjaosk. Tln.</t>
  </si>
  <si>
    <t>Muud oma- ja kaasfinstseeringud</t>
  </si>
  <si>
    <t>PROJEKTI NIMETUS: Läänemaa PIK 2016 aasta tegevusprogramm</t>
  </si>
  <si>
    <t>Tegemist oli Läänemaa Puuetega Inimeste Koja, kui maakondliku puuetega inimeste ühenduste katusorganisatsiooni 2016 I poolaasta tegevusprogrammiga, mis koosnes erinevatest nii Koja enda projektidest (arendustoetusest, rehabilitatsiooni-, koolitus kui ka muudest ühisüritustest), kui ka Läänemaa PIK allorganisatsioonide  puudespetsiifilistest tegevusprogrammidest.
 Programmist rahastati järgmisi organisatsioone; Läänemaa Puuetega Inimeste Koda, Läänemaa Invaühing, Läänemaa Nägemisvaegurite Ühing, Läänemaa Puuetega Laste Vanemate Ühendus, Läänemaa Kurtide Ühing, Läänemaa Vaegkuuljate Ühing, Spordiklubi Läänemaa Invasport, Läänemaa Vähiühing ja Läänemaa Puuetega Inimeste Töötuba. Kokku teostati 10 suuremat projekti. Kõik tegevused on teostatud vastavalt projektis püstitatud eesmärkidele ning vastavuses projekti eelarvetele.</t>
  </si>
  <si>
    <t>Käesoleva programmi põhieesmärgiks on  täita EV Invapoliitika üldkontseptsiooni 18. reeglis
puuetega inimestele organisatsioonidele pandud rolle, samuti peame tähtsaks aktiviseerida
puuetega inimeste organisatsioonide ja nende liikmete tegevust ja tihendada koostööd
mittetulundusliku ja avaliku sektori vahel.                                                                                                                     Kõik programmis kavandatud tegevused on kooskõlas HMN ja Sotsiaalministeeriumi prioriteetidega 2016.aastaks ning aitavad kaasa ÜRO Puuetega Inimeste õiguste konventsiooni ja 
EV Invapoliitika Üldkontseptsiooni “Puuetega inimestele võrdsete võimaluste loomise 
standardreeglite” ellurakendamisele meie maakonnas.</t>
  </si>
  <si>
    <t>Programmi koostööpartnerid;                                                                                                                                        # Maakondlikud puuetega inimeste organisatsioonid                                                                                                    # Eesti Puuetega Inimeste Koda/Fond ja teised maakondlikud Kojad                                                                          # Läänemaa omavalitsused                                                                                                                                          # Lääne Maavalitsus                                                                                                                                                      # EV valitsusasutused                                                                                                                                                   # Eesti Toidupank                                                                                                                                                          # Läänemaa Arenduskeskus                                                                                                                                         # Läänemaa Töötukassa                                                                                                                                               # Läänemaa Turism MTÜ                                                                                                                                              # MA Haapsalu Sotsiaalmaja                                                                                                                                         # Läänemaa Kriisiabikeskus                                                                                                                                         # Erinevate kirikute konffessioonid                                                                                                                                # Haapsalu Neuroloogilise Rehabilitatsioonikeskus                                                                                                      # Haapsalu Kutsehariduskeskus                                                                                                                                   # Haapsalu Kultuurikeskus                                                                                                                                            # Ajaleht Lääne Elu ja infoportaal Läänlane</t>
  </si>
  <si>
    <t>Poole aasta jooksul osalenud erinevates projektides kokku 429 inimest. Enamik osalejaid ja nende pereliikmeidkuuluvad puuetega inimeste organisatsioonidesse, lisaks oleme korraldanud 5 avalikku üritust, millel on osalenud ka Haapsalu linna kui ka Lääne-Nigula rahvast.</t>
  </si>
  <si>
    <t>Projekti kestvuseks oleme planeerinud ühe aasta (01.01.2016-31.12.2016) Antud aruanne kajastab 2016.a. esimest poolaastat.</t>
  </si>
  <si>
    <t>Lisavahendeid on meile eraldanud 2016 I poolaastal Haapsalu Linnavalitsus - ca 4500 eurot, Eesti Kultuurkapitali Läänemaa ekspertgrupp 1400 eurot, KOP 875 eurot, STIFTELSEN BRODET AKERLUND 1600 eurot, SA EESTI-HOLLANDI HEATEGEVUSFOND - 6400 eurot. Momendil oleme esitanud mitmeid taotlusi, millele loodame saada positiivseid vastuseid II poolaastal.</t>
  </si>
  <si>
    <t xml:space="preserve">2014. I poolaasta Programm koosnes 9 suuremast projektist, mis omakorda jagunesid mitmeteks alaprojektideks. Projekte  teostasid nii Läänemaa PIK kui ka tema allorganisatsioonid. Läänemaa PIK, kui Läänemaa invapoliitika kujundaja, tegutses eelkõige kui koostööorgan ning kompetentsikeskus, samuti tegelesime rehabilitatsiooni-, nõustamis-, koolitus- ning muude ühisürituste läbiviimisega ning info hankimise, töötlemise ja edastamisega.
Uudse projektina laiendasime oma tegevust ka valdadesse, et jõuda ka nende puudelisteni, kes veel ei kuulu mõnda puudespetsiifilisse ühendusse. Koja juhtkond ning organisatsioonide juhid tegid regulaarseid väljasõite valdadesse ning kohtusid nii kohalike puudelistega kui ka sealsete sotsiaaltöötajatega, sündisid mitmed viljakad kontaktid.
Koja allorganisatsioonid aga teostasid oma puudespetsiifikast lähtuvaid tegevusi.
Korraldati hulgaliselt üritusi nii oma maakonnas kui ka osaleti üleriigilistel vastavatel üritustel, tehti koostööd teiste maakondade puuetega inimeste organisatsioonidega.
Projektis osales kokku 429 puudega inimest, lisaks nende pereliikmed, abistajad ning mõningad sotsiaaltöötajad.
Kõik tegevused said teostatud vastavalt programmile.
</t>
  </si>
</sst>
</file>

<file path=xl/styles.xml><?xml version="1.0" encoding="utf-8"?>
<styleSheet xmlns="http://schemas.openxmlformats.org/spreadsheetml/2006/main">
  <numFmts count="2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Jah&quot;;&quot;Jah&quot;;&quot;Ei&quot;"/>
    <numFmt numFmtId="177" formatCode="&quot;Tõene&quot;;&quot;Tõene&quot;;&quot;Väär&quot;"/>
    <numFmt numFmtId="178" formatCode="&quot;Sees&quot;;&quot;Sees&quot;;&quot;Väljas&quot;"/>
    <numFmt numFmtId="179" formatCode="General\ "/>
    <numFmt numFmtId="180" formatCode="mmm/yyyy"/>
    <numFmt numFmtId="181" formatCode="0.0"/>
    <numFmt numFmtId="182" formatCode="0.000"/>
    <numFmt numFmtId="183" formatCode="dd/mm/yyyy"/>
    <numFmt numFmtId="184" formatCode="d/m/yy"/>
  </numFmts>
  <fonts count="69">
    <font>
      <sz val="10"/>
      <name val="Arial"/>
      <family val="0"/>
    </font>
    <font>
      <sz val="8"/>
      <name val="Arial"/>
      <family val="2"/>
    </font>
    <font>
      <u val="single"/>
      <sz val="10"/>
      <color indexed="12"/>
      <name val="Arial"/>
      <family val="2"/>
    </font>
    <font>
      <u val="single"/>
      <sz val="10"/>
      <color indexed="36"/>
      <name val="Arial"/>
      <family val="2"/>
    </font>
    <font>
      <sz val="10"/>
      <name val="Times New Roman"/>
      <family val="1"/>
    </font>
    <font>
      <b/>
      <sz val="10"/>
      <name val="Times New Roman"/>
      <family val="1"/>
    </font>
    <font>
      <sz val="11"/>
      <name val="Arial"/>
      <family val="2"/>
    </font>
    <font>
      <u val="single"/>
      <sz val="11"/>
      <color indexed="12"/>
      <name val="Arial"/>
      <family val="2"/>
    </font>
    <font>
      <b/>
      <sz val="11"/>
      <name val="Arial"/>
      <family val="2"/>
    </font>
    <font>
      <b/>
      <u val="single"/>
      <sz val="11"/>
      <color indexed="12"/>
      <name val="Arial"/>
      <family val="2"/>
    </font>
    <font>
      <i/>
      <sz val="11"/>
      <name val="Arial"/>
      <family val="2"/>
    </font>
    <font>
      <b/>
      <i/>
      <sz val="11"/>
      <name val="Arial"/>
      <family val="2"/>
    </font>
    <font>
      <sz val="7"/>
      <name val="Times New Roman"/>
      <family val="1"/>
    </font>
    <font>
      <i/>
      <sz val="9"/>
      <color indexed="10"/>
      <name val="Arial"/>
      <family val="2"/>
    </font>
    <font>
      <sz val="11.5"/>
      <name val="Arial"/>
      <family val="2"/>
    </font>
    <font>
      <sz val="11"/>
      <name val="Georgia"/>
      <family val="1"/>
    </font>
    <font>
      <i/>
      <sz val="9"/>
      <name val="Arial"/>
      <family val="2"/>
    </font>
    <font>
      <b/>
      <sz val="11"/>
      <color indexed="8"/>
      <name val="Arial"/>
      <family val="2"/>
    </font>
    <font>
      <sz val="11"/>
      <color indexed="8"/>
      <name val="Arial"/>
      <family val="2"/>
    </font>
    <font>
      <b/>
      <sz val="12"/>
      <color indexed="8"/>
      <name val="Arial"/>
      <family val="2"/>
    </font>
    <font>
      <b/>
      <sz val="10"/>
      <name val="Arial"/>
      <family val="2"/>
    </font>
    <font>
      <sz val="9"/>
      <color indexed="10"/>
      <name val="Arial"/>
      <family val="2"/>
    </font>
    <font>
      <b/>
      <sz val="9"/>
      <name val="Arial"/>
      <family val="2"/>
    </font>
    <font>
      <sz val="9"/>
      <name val="Arial"/>
      <family val="2"/>
    </font>
    <font>
      <vertAlign val="superscript"/>
      <sz val="8"/>
      <name val="Arial"/>
      <family val="2"/>
    </font>
    <font>
      <b/>
      <vertAlign val="superscript"/>
      <sz val="9"/>
      <name val="Arial"/>
      <family val="2"/>
    </font>
    <font>
      <b/>
      <sz val="9"/>
      <color indexed="10"/>
      <name val="Arial"/>
      <family val="2"/>
    </font>
    <font>
      <b/>
      <u val="single"/>
      <sz val="9"/>
      <color indexed="10"/>
      <name val="Arial"/>
      <family val="2"/>
    </font>
    <font>
      <sz val="7"/>
      <name val="Arial"/>
      <family val="2"/>
    </font>
    <font>
      <b/>
      <u val="single"/>
      <sz val="10"/>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b/>
      <sz val="11"/>
      <color indexed="8"/>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1"/>
      <color indexed="10"/>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1"/>
      <color rgb="FF000000"/>
      <name val="Arial"/>
      <family val="2"/>
    </font>
    <font>
      <sz val="11"/>
      <color rgb="FF000000"/>
      <name val="Arial"/>
      <family val="2"/>
    </font>
    <font>
      <sz val="11"/>
      <color rgb="FFFF0000"/>
      <name val="Arial"/>
      <family val="2"/>
    </font>
    <font>
      <sz val="9"/>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rgb="FFDAEEF3"/>
        <bgColor indexed="64"/>
      </patternFill>
    </fill>
    <fill>
      <patternFill patternType="solid">
        <fgColor indexed="51"/>
        <bgColor indexed="64"/>
      </patternFill>
    </fill>
    <fill>
      <patternFill patternType="solid">
        <fgColor indexed="44"/>
        <bgColor indexed="64"/>
      </patternFill>
    </fill>
    <fill>
      <patternFill patternType="solid">
        <fgColor indexed="27"/>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style="thin"/>
      <right>
        <color indexed="63"/>
      </right>
      <top>
        <color indexed="63"/>
      </top>
      <bottom style="medium"/>
    </border>
    <border>
      <left style="medium"/>
      <right style="thin"/>
      <top>
        <color indexed="63"/>
      </top>
      <bottom style="medium"/>
    </border>
    <border>
      <left style="thin"/>
      <right>
        <color indexed="63"/>
      </right>
      <top>
        <color indexed="63"/>
      </top>
      <bottom style="thin"/>
    </border>
    <border>
      <left style="medium"/>
      <right style="thin"/>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hair"/>
      <right style="hair"/>
      <top style="hair"/>
      <bottom style="hair"/>
    </border>
    <border>
      <left style="hair"/>
      <right style="hair"/>
      <top style="hair"/>
      <bottom>
        <color indexed="63"/>
      </bottom>
    </border>
    <border>
      <left>
        <color indexed="63"/>
      </left>
      <right style="hair"/>
      <top style="hair"/>
      <bottom style="hair"/>
    </border>
    <border>
      <left style="medium"/>
      <right>
        <color indexed="63"/>
      </right>
      <top>
        <color indexed="63"/>
      </top>
      <bottom style="thin"/>
    </border>
    <border>
      <left style="medium"/>
      <right style="thin"/>
      <top style="medium"/>
      <bottom style="thin"/>
    </border>
    <border>
      <left style="thin"/>
      <right style="medium"/>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style="medium"/>
      <right>
        <color indexed="63"/>
      </right>
      <top style="medium"/>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style="hair"/>
      <right style="hair"/>
      <top>
        <color indexed="63"/>
      </top>
      <bottom style="hair"/>
    </border>
    <border>
      <left style="medium"/>
      <right style="thin"/>
      <top style="medium"/>
      <bottom>
        <color indexed="63"/>
      </bottom>
    </border>
    <border>
      <left style="medium"/>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19" borderId="1" applyNumberFormat="0" applyAlignment="0" applyProtection="0"/>
    <xf numFmtId="0" fontId="51" fillId="20" borderId="0" applyNumberFormat="0" applyBorder="0" applyAlignment="0" applyProtection="0"/>
    <xf numFmtId="0" fontId="52" fillId="21" borderId="0" applyNumberFormat="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4"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2" borderId="3" applyNumberFormat="0" applyAlignment="0" applyProtection="0"/>
    <xf numFmtId="0" fontId="3" fillId="0" borderId="0" applyNumberFormat="0" applyFill="0" applyBorder="0" applyAlignment="0" applyProtection="0"/>
    <xf numFmtId="0" fontId="56" fillId="0" borderId="4" applyNumberFormat="0" applyFill="0" applyAlignment="0" applyProtection="0"/>
    <xf numFmtId="0" fontId="0" fillId="23" borderId="5" applyNumberFormat="0" applyFont="0" applyAlignment="0" applyProtection="0"/>
    <xf numFmtId="0" fontId="57" fillId="24" borderId="0" applyNumberFormat="0" applyBorder="0" applyAlignment="0" applyProtection="0"/>
    <xf numFmtId="0" fontId="6" fillId="0" borderId="0">
      <alignment vertical="center"/>
      <protection/>
    </xf>
    <xf numFmtId="0" fontId="0" fillId="0" borderId="0">
      <alignment/>
      <protection/>
    </xf>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9" fontId="0" fillId="0" borderId="0" applyFont="0" applyFill="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62" fillId="0" borderId="0" applyNumberFormat="0" applyFill="0" applyBorder="0" applyAlignment="0" applyProtection="0"/>
    <xf numFmtId="0" fontId="63" fillId="3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19" borderId="9" applyNumberFormat="0" applyAlignment="0" applyProtection="0"/>
  </cellStyleXfs>
  <cellXfs count="271">
    <xf numFmtId="0" fontId="0" fillId="0" borderId="0" xfId="0" applyAlignment="1">
      <alignment/>
    </xf>
    <xf numFmtId="0" fontId="4" fillId="32" borderId="0" xfId="0" applyFont="1" applyFill="1" applyBorder="1" applyAlignment="1">
      <alignment horizontal="center"/>
    </xf>
    <xf numFmtId="0" fontId="5" fillId="32" borderId="0" xfId="0" applyFont="1" applyFill="1" applyBorder="1" applyAlignment="1">
      <alignment horizontal="left"/>
    </xf>
    <xf numFmtId="0" fontId="4" fillId="0" borderId="0" xfId="0" applyFont="1" applyBorder="1" applyAlignment="1">
      <alignment horizontal="center"/>
    </xf>
    <xf numFmtId="0" fontId="5" fillId="32" borderId="0" xfId="0" applyFont="1" applyFill="1" applyBorder="1" applyAlignment="1">
      <alignment horizontal="center"/>
    </xf>
    <xf numFmtId="0" fontId="5" fillId="32" borderId="10" xfId="0" applyFont="1" applyFill="1" applyBorder="1" applyAlignment="1">
      <alignment horizontal="center"/>
    </xf>
    <xf numFmtId="0" fontId="4" fillId="0" borderId="11" xfId="0" applyFont="1" applyBorder="1" applyAlignment="1">
      <alignment horizontal="center" vertical="top" wrapText="1"/>
    </xf>
    <xf numFmtId="14" fontId="4" fillId="0" borderId="11" xfId="0" applyNumberFormat="1" applyFont="1" applyBorder="1" applyAlignment="1">
      <alignment horizontal="center" vertical="top" wrapText="1"/>
    </xf>
    <xf numFmtId="0" fontId="5" fillId="0" borderId="0" xfId="0" applyFont="1" applyBorder="1" applyAlignment="1">
      <alignment horizontal="left"/>
    </xf>
    <xf numFmtId="0" fontId="6" fillId="32" borderId="0" xfId="0" applyFont="1" applyFill="1" applyBorder="1" applyAlignment="1">
      <alignment horizontal="center"/>
    </xf>
    <xf numFmtId="0" fontId="6" fillId="0" borderId="0" xfId="0" applyFont="1" applyAlignment="1">
      <alignment/>
    </xf>
    <xf numFmtId="0" fontId="6" fillId="32" borderId="0" xfId="0" applyFont="1" applyFill="1" applyAlignment="1">
      <alignment/>
    </xf>
    <xf numFmtId="0" fontId="8" fillId="32" borderId="0" xfId="0" applyFont="1" applyFill="1" applyAlignment="1">
      <alignment/>
    </xf>
    <xf numFmtId="0" fontId="8" fillId="33" borderId="12" xfId="0" applyFont="1" applyFill="1" applyBorder="1" applyAlignment="1">
      <alignment vertical="top" wrapText="1"/>
    </xf>
    <xf numFmtId="0" fontId="6" fillId="32" borderId="0" xfId="0" applyFont="1" applyFill="1" applyAlignment="1">
      <alignment wrapText="1"/>
    </xf>
    <xf numFmtId="0" fontId="6" fillId="32" borderId="13" xfId="0" applyFont="1" applyFill="1" applyBorder="1" applyAlignment="1">
      <alignment/>
    </xf>
    <xf numFmtId="0" fontId="8" fillId="32" borderId="14" xfId="0" applyFont="1" applyFill="1" applyBorder="1" applyAlignment="1">
      <alignment/>
    </xf>
    <xf numFmtId="0" fontId="8" fillId="0" borderId="15" xfId="0" applyFont="1" applyBorder="1" applyAlignment="1">
      <alignment/>
    </xf>
    <xf numFmtId="0" fontId="8" fillId="0" borderId="16" xfId="0" applyFont="1" applyBorder="1" applyAlignment="1">
      <alignment horizontal="center" wrapText="1"/>
    </xf>
    <xf numFmtId="0" fontId="8" fillId="0" borderId="17" xfId="0" applyFont="1" applyBorder="1" applyAlignment="1">
      <alignment horizontal="center" wrapText="1"/>
    </xf>
    <xf numFmtId="0" fontId="6" fillId="32" borderId="0" xfId="0" applyFont="1" applyFill="1" applyAlignment="1">
      <alignment horizontal="left"/>
    </xf>
    <xf numFmtId="0" fontId="8" fillId="32" borderId="18" xfId="0" applyFont="1" applyFill="1" applyBorder="1" applyAlignment="1">
      <alignment/>
    </xf>
    <xf numFmtId="0" fontId="8" fillId="0" borderId="19" xfId="0" applyFont="1" applyBorder="1" applyAlignment="1">
      <alignment wrapText="1"/>
    </xf>
    <xf numFmtId="4" fontId="6" fillId="0" borderId="11" xfId="0" applyNumberFormat="1" applyFont="1" applyBorder="1" applyAlignment="1">
      <alignment/>
    </xf>
    <xf numFmtId="0" fontId="8" fillId="32" borderId="11" xfId="0" applyFont="1" applyFill="1" applyBorder="1" applyAlignment="1">
      <alignment/>
    </xf>
    <xf numFmtId="0" fontId="6" fillId="0" borderId="19" xfId="0" applyFont="1" applyBorder="1" applyAlignment="1">
      <alignment wrapText="1"/>
    </xf>
    <xf numFmtId="0" fontId="6" fillId="32" borderId="11" xfId="0" applyFont="1" applyFill="1" applyBorder="1" applyAlignment="1">
      <alignment/>
    </xf>
    <xf numFmtId="0" fontId="6" fillId="0" borderId="20" xfId="0" applyFont="1" applyBorder="1" applyAlignment="1">
      <alignment wrapText="1"/>
    </xf>
    <xf numFmtId="4" fontId="6" fillId="0" borderId="21" xfId="0" applyNumberFormat="1" applyFont="1" applyBorder="1" applyAlignment="1">
      <alignment/>
    </xf>
    <xf numFmtId="0" fontId="6" fillId="32" borderId="22" xfId="0" applyFont="1" applyFill="1" applyBorder="1" applyAlignment="1">
      <alignment/>
    </xf>
    <xf numFmtId="0" fontId="6" fillId="34" borderId="14" xfId="0" applyFont="1" applyFill="1" applyBorder="1" applyAlignment="1">
      <alignment/>
    </xf>
    <xf numFmtId="0" fontId="8" fillId="34" borderId="15" xfId="0" applyFont="1" applyFill="1" applyBorder="1" applyAlignment="1">
      <alignment wrapText="1"/>
    </xf>
    <xf numFmtId="4" fontId="8" fillId="34" borderId="16" xfId="0" applyNumberFormat="1" applyFont="1" applyFill="1" applyBorder="1" applyAlignment="1">
      <alignment/>
    </xf>
    <xf numFmtId="0" fontId="6" fillId="32" borderId="16" xfId="0" applyFont="1" applyFill="1" applyBorder="1" applyAlignment="1">
      <alignment/>
    </xf>
    <xf numFmtId="0" fontId="8" fillId="0" borderId="14" xfId="0" applyFont="1" applyBorder="1" applyAlignment="1">
      <alignment vertical="top" wrapText="1"/>
    </xf>
    <xf numFmtId="0" fontId="8" fillId="0" borderId="14" xfId="0" applyFont="1" applyBorder="1" applyAlignment="1">
      <alignment horizontal="center" wrapText="1"/>
    </xf>
    <xf numFmtId="0" fontId="8" fillId="0" borderId="23" xfId="0" applyFont="1" applyBorder="1" applyAlignment="1">
      <alignment horizontal="center" wrapText="1"/>
    </xf>
    <xf numFmtId="0" fontId="8" fillId="0" borderId="24" xfId="0" applyFont="1" applyBorder="1" applyAlignment="1">
      <alignment wrapText="1"/>
    </xf>
    <xf numFmtId="0" fontId="8" fillId="35" borderId="18" xfId="0" applyFont="1" applyFill="1" applyBorder="1" applyAlignment="1">
      <alignment/>
    </xf>
    <xf numFmtId="0" fontId="8" fillId="35" borderId="18" xfId="0" applyFont="1" applyFill="1" applyBorder="1" applyAlignment="1">
      <alignment vertical="top" wrapText="1"/>
    </xf>
    <xf numFmtId="4" fontId="8" fillId="35" borderId="18" xfId="0" applyNumberFormat="1" applyFont="1" applyFill="1" applyBorder="1" applyAlignment="1">
      <alignment horizontal="center"/>
    </xf>
    <xf numFmtId="4" fontId="8" fillId="35" borderId="25" xfId="0" applyNumberFormat="1" applyFont="1" applyFill="1" applyBorder="1" applyAlignment="1">
      <alignment horizontal="center"/>
    </xf>
    <xf numFmtId="0" fontId="8" fillId="35" borderId="18" xfId="0" applyFont="1" applyFill="1" applyBorder="1" applyAlignment="1">
      <alignment wrapText="1"/>
    </xf>
    <xf numFmtId="0" fontId="8" fillId="0" borderId="0" xfId="0" applyFont="1" applyAlignment="1">
      <alignment/>
    </xf>
    <xf numFmtId="0" fontId="8" fillId="0" borderId="11" xfId="0" applyFont="1" applyBorder="1" applyAlignment="1">
      <alignment vertical="top" wrapText="1"/>
    </xf>
    <xf numFmtId="4" fontId="6" fillId="0" borderId="18" xfId="0" applyNumberFormat="1" applyFont="1" applyBorder="1" applyAlignment="1">
      <alignment/>
    </xf>
    <xf numFmtId="4" fontId="6" fillId="0" borderId="12" xfId="0" applyNumberFormat="1" applyFont="1" applyBorder="1" applyAlignment="1">
      <alignment/>
    </xf>
    <xf numFmtId="0" fontId="6" fillId="0" borderId="11" xfId="0" applyFont="1" applyBorder="1" applyAlignment="1">
      <alignment wrapText="1"/>
    </xf>
    <xf numFmtId="0" fontId="6" fillId="35" borderId="11" xfId="0" applyFont="1" applyFill="1" applyBorder="1" applyAlignment="1">
      <alignment/>
    </xf>
    <xf numFmtId="0" fontId="8" fillId="35" borderId="19" xfId="0" applyFont="1" applyFill="1" applyBorder="1" applyAlignment="1">
      <alignment wrapText="1"/>
    </xf>
    <xf numFmtId="4" fontId="8" fillId="35" borderId="11" xfId="0" applyNumberFormat="1" applyFont="1" applyFill="1" applyBorder="1" applyAlignment="1">
      <alignment/>
    </xf>
    <xf numFmtId="0" fontId="6" fillId="35" borderId="11" xfId="0" applyFont="1" applyFill="1" applyBorder="1" applyAlignment="1">
      <alignment wrapText="1"/>
    </xf>
    <xf numFmtId="0" fontId="8" fillId="35" borderId="11" xfId="0" applyFont="1" applyFill="1" applyBorder="1" applyAlignment="1">
      <alignment/>
    </xf>
    <xf numFmtId="4" fontId="8" fillId="35" borderId="11" xfId="0" applyNumberFormat="1" applyFont="1" applyFill="1" applyBorder="1" applyAlignment="1">
      <alignment horizontal="center"/>
    </xf>
    <xf numFmtId="4" fontId="8" fillId="35" borderId="12" xfId="0" applyNumberFormat="1" applyFont="1" applyFill="1" applyBorder="1" applyAlignment="1">
      <alignment horizontal="center"/>
    </xf>
    <xf numFmtId="0" fontId="6" fillId="35" borderId="21" xfId="0" applyFont="1" applyFill="1" applyBorder="1" applyAlignment="1">
      <alignment/>
    </xf>
    <xf numFmtId="0" fontId="8" fillId="35" borderId="20" xfId="0" applyFont="1" applyFill="1" applyBorder="1" applyAlignment="1">
      <alignment wrapText="1"/>
    </xf>
    <xf numFmtId="4" fontId="8" fillId="35" borderId="21" xfId="0" applyNumberFormat="1" applyFont="1" applyFill="1" applyBorder="1" applyAlignment="1">
      <alignment/>
    </xf>
    <xf numFmtId="0" fontId="6" fillId="35" borderId="21" xfId="0" applyFont="1" applyFill="1" applyBorder="1" applyAlignment="1">
      <alignment wrapText="1"/>
    </xf>
    <xf numFmtId="0" fontId="6" fillId="34" borderId="11" xfId="0" applyFont="1" applyFill="1" applyBorder="1" applyAlignment="1">
      <alignment/>
    </xf>
    <xf numFmtId="0" fontId="8" fillId="34" borderId="11" xfId="0" applyFont="1" applyFill="1" applyBorder="1" applyAlignment="1">
      <alignment wrapText="1"/>
    </xf>
    <xf numFmtId="4" fontId="8" fillId="34" borderId="11" xfId="0" applyNumberFormat="1" applyFont="1" applyFill="1" applyBorder="1" applyAlignment="1">
      <alignment/>
    </xf>
    <xf numFmtId="0" fontId="6" fillId="34" borderId="11" xfId="0" applyFont="1" applyFill="1" applyBorder="1" applyAlignment="1">
      <alignment wrapText="1"/>
    </xf>
    <xf numFmtId="0" fontId="6" fillId="36" borderId="11" xfId="0" applyFont="1" applyFill="1" applyBorder="1" applyAlignment="1">
      <alignment/>
    </xf>
    <xf numFmtId="4" fontId="8" fillId="18" borderId="11" xfId="0" applyNumberFormat="1" applyFont="1" applyFill="1" applyBorder="1" applyAlignment="1">
      <alignment/>
    </xf>
    <xf numFmtId="0" fontId="6" fillId="36" borderId="11" xfId="0" applyFont="1" applyFill="1" applyBorder="1" applyAlignment="1">
      <alignment wrapText="1"/>
    </xf>
    <xf numFmtId="0" fontId="6" fillId="32" borderId="0" xfId="0" applyFont="1" applyFill="1" applyBorder="1" applyAlignment="1">
      <alignment/>
    </xf>
    <xf numFmtId="0" fontId="6" fillId="0" borderId="0" xfId="0" applyFont="1" applyBorder="1" applyAlignment="1">
      <alignment/>
    </xf>
    <xf numFmtId="0" fontId="9" fillId="32" borderId="0" xfId="37" applyFont="1" applyFill="1" applyAlignment="1" applyProtection="1">
      <alignment/>
      <protection/>
    </xf>
    <xf numFmtId="0" fontId="10" fillId="32" borderId="0" xfId="0" applyFont="1" applyFill="1" applyAlignment="1">
      <alignment/>
    </xf>
    <xf numFmtId="0" fontId="8" fillId="0" borderId="2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6" fillId="0" borderId="0" xfId="0" applyFont="1" applyAlignment="1">
      <alignment wrapText="1"/>
    </xf>
    <xf numFmtId="0" fontId="6" fillId="0" borderId="18" xfId="0" applyFont="1" applyBorder="1" applyAlignment="1">
      <alignment/>
    </xf>
    <xf numFmtId="0" fontId="6" fillId="0" borderId="18" xfId="0" applyFont="1" applyBorder="1" applyAlignment="1">
      <alignment wrapText="1"/>
    </xf>
    <xf numFmtId="14" fontId="6" fillId="0" borderId="11" xfId="0" applyNumberFormat="1" applyFont="1" applyBorder="1" applyAlignment="1">
      <alignment/>
    </xf>
    <xf numFmtId="0" fontId="8" fillId="36" borderId="11" xfId="0" applyFont="1" applyFill="1" applyBorder="1" applyAlignment="1">
      <alignment horizontal="left" vertical="top" wrapText="1"/>
    </xf>
    <xf numFmtId="0" fontId="11" fillId="34" borderId="11" xfId="0" applyFont="1" applyFill="1" applyBorder="1" applyAlignment="1">
      <alignment vertical="top" wrapText="1"/>
    </xf>
    <xf numFmtId="0" fontId="6" fillId="32" borderId="11" xfId="0" applyFont="1" applyFill="1" applyBorder="1" applyAlignment="1">
      <alignment vertical="top" wrapText="1"/>
    </xf>
    <xf numFmtId="0" fontId="11" fillId="35" borderId="11" xfId="0" applyFont="1" applyFill="1" applyBorder="1" applyAlignment="1">
      <alignment vertical="top" wrapText="1"/>
    </xf>
    <xf numFmtId="0" fontId="8" fillId="32" borderId="0" xfId="0" applyFont="1" applyFill="1" applyAlignment="1">
      <alignment vertical="top" wrapText="1"/>
    </xf>
    <xf numFmtId="0" fontId="8" fillId="36" borderId="11" xfId="0" applyFont="1" applyFill="1" applyBorder="1" applyAlignment="1">
      <alignment vertical="top" wrapText="1"/>
    </xf>
    <xf numFmtId="0" fontId="10" fillId="0" borderId="11" xfId="0" applyFont="1" applyBorder="1" applyAlignment="1">
      <alignment horizontal="justify" vertical="center"/>
    </xf>
    <xf numFmtId="0" fontId="6" fillId="32" borderId="0" xfId="0" applyFont="1" applyFill="1"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8" fillId="32" borderId="0" xfId="0" applyFont="1" applyFill="1" applyBorder="1" applyAlignment="1">
      <alignment vertical="top" wrapText="1"/>
    </xf>
    <xf numFmtId="0" fontId="8" fillId="0" borderId="0" xfId="0" applyFont="1" applyFill="1" applyBorder="1" applyAlignment="1">
      <alignment vertical="top" wrapText="1"/>
    </xf>
    <xf numFmtId="0" fontId="8" fillId="32" borderId="0" xfId="0" applyFont="1" applyFill="1" applyAlignment="1">
      <alignment horizontal="right" vertical="top" wrapText="1"/>
    </xf>
    <xf numFmtId="0" fontId="11" fillId="32" borderId="11" xfId="0" applyFont="1" applyFill="1" applyBorder="1" applyAlignment="1">
      <alignment vertical="top" wrapText="1"/>
    </xf>
    <xf numFmtId="0" fontId="11" fillId="0" borderId="0" xfId="0" applyFont="1" applyFill="1" applyBorder="1" applyAlignment="1">
      <alignment vertical="top" wrapText="1"/>
    </xf>
    <xf numFmtId="0" fontId="8" fillId="34" borderId="11" xfId="0" applyFont="1" applyFill="1" applyBorder="1" applyAlignment="1">
      <alignment/>
    </xf>
    <xf numFmtId="0" fontId="11" fillId="35" borderId="0" xfId="0" applyFont="1" applyFill="1" applyAlignment="1">
      <alignment horizontal="justify" vertical="center"/>
    </xf>
    <xf numFmtId="0" fontId="11" fillId="35" borderId="11" xfId="0" applyFont="1" applyFill="1" applyBorder="1" applyAlignment="1">
      <alignment/>
    </xf>
    <xf numFmtId="0" fontId="11" fillId="35" borderId="11" xfId="0" applyFont="1" applyFill="1" applyBorder="1" applyAlignment="1">
      <alignment horizontal="justify" vertical="center"/>
    </xf>
    <xf numFmtId="0" fontId="11" fillId="35" borderId="11" xfId="0" applyFont="1" applyFill="1" applyBorder="1" applyAlignment="1">
      <alignment wrapText="1"/>
    </xf>
    <xf numFmtId="0" fontId="8" fillId="32" borderId="0" xfId="0" applyFont="1" applyFill="1" applyBorder="1" applyAlignment="1">
      <alignment horizontal="left"/>
    </xf>
    <xf numFmtId="0" fontId="8" fillId="32" borderId="11" xfId="0" applyFont="1" applyFill="1" applyBorder="1" applyAlignment="1">
      <alignment horizontal="left" wrapText="1"/>
    </xf>
    <xf numFmtId="0" fontId="6" fillId="32" borderId="0" xfId="0" applyFont="1" applyFill="1" applyBorder="1" applyAlignment="1">
      <alignment horizontal="left"/>
    </xf>
    <xf numFmtId="0" fontId="8" fillId="32" borderId="12" xfId="0" applyFont="1" applyFill="1" applyBorder="1" applyAlignment="1">
      <alignment horizontal="left" vertical="top" wrapText="1"/>
    </xf>
    <xf numFmtId="0" fontId="6" fillId="0" borderId="11" xfId="0" applyFont="1" applyBorder="1" applyAlignment="1">
      <alignment horizontal="center" vertical="top" wrapText="1"/>
    </xf>
    <xf numFmtId="0" fontId="65" fillId="37" borderId="27" xfId="0" applyFont="1" applyFill="1" applyBorder="1" applyAlignment="1">
      <alignment vertical="center" wrapText="1"/>
    </xf>
    <xf numFmtId="0" fontId="65" fillId="37" borderId="28" xfId="0" applyFont="1" applyFill="1" applyBorder="1" applyAlignment="1">
      <alignment vertical="center" wrapText="1"/>
    </xf>
    <xf numFmtId="0" fontId="66" fillId="37" borderId="28" xfId="0" applyFont="1" applyFill="1" applyBorder="1" applyAlignment="1">
      <alignment vertical="center" wrapText="1"/>
    </xf>
    <xf numFmtId="0" fontId="6" fillId="0" borderId="27" xfId="0" applyFont="1" applyBorder="1" applyAlignment="1">
      <alignment horizontal="left" vertical="top" wrapText="1"/>
    </xf>
    <xf numFmtId="0" fontId="6" fillId="0" borderId="28" xfId="0" applyFont="1" applyBorder="1" applyAlignment="1">
      <alignment vertical="top" wrapText="1"/>
    </xf>
    <xf numFmtId="0" fontId="0" fillId="0" borderId="0" xfId="0" applyAlignment="1">
      <alignment vertical="top"/>
    </xf>
    <xf numFmtId="0" fontId="6" fillId="0" borderId="29" xfId="0" applyFont="1" applyBorder="1" applyAlignment="1">
      <alignment vertical="top" wrapText="1"/>
    </xf>
    <xf numFmtId="0" fontId="2" fillId="0" borderId="29" xfId="37" applyBorder="1" applyAlignment="1" applyProtection="1">
      <alignment vertical="top" wrapText="1"/>
      <protection/>
    </xf>
    <xf numFmtId="0" fontId="10" fillId="0" borderId="28" xfId="0" applyFont="1" applyBorder="1" applyAlignment="1">
      <alignment vertical="top" wrapText="1"/>
    </xf>
    <xf numFmtId="0" fontId="67" fillId="0" borderId="28" xfId="0" applyFont="1" applyBorder="1" applyAlignment="1">
      <alignment vertical="top" wrapText="1"/>
    </xf>
    <xf numFmtId="0" fontId="8" fillId="37" borderId="27" xfId="0" applyFont="1" applyFill="1" applyBorder="1" applyAlignment="1">
      <alignment horizontal="left" vertical="top" wrapText="1"/>
    </xf>
    <xf numFmtId="0" fontId="8" fillId="37" borderId="28" xfId="0" applyFont="1" applyFill="1" applyBorder="1" applyAlignment="1">
      <alignment vertical="top" wrapText="1"/>
    </xf>
    <xf numFmtId="0" fontId="15" fillId="37" borderId="28" xfId="0" applyFont="1" applyFill="1" applyBorder="1" applyAlignment="1">
      <alignment vertical="top" wrapText="1"/>
    </xf>
    <xf numFmtId="0" fontId="66" fillId="0" borderId="28" xfId="0" applyFont="1" applyBorder="1" applyAlignment="1">
      <alignment vertical="top" wrapText="1"/>
    </xf>
    <xf numFmtId="0" fontId="68" fillId="0" borderId="28" xfId="0" applyFont="1" applyBorder="1" applyAlignment="1">
      <alignment vertical="top" wrapText="1"/>
    </xf>
    <xf numFmtId="0" fontId="15" fillId="0" borderId="0" xfId="0" applyFont="1" applyAlignment="1">
      <alignment vertical="top"/>
    </xf>
    <xf numFmtId="0" fontId="6" fillId="0" borderId="0" xfId="0" applyFont="1" applyAlignment="1">
      <alignment vertical="top"/>
    </xf>
    <xf numFmtId="0" fontId="66" fillId="37" borderId="27" xfId="0" applyFont="1" applyFill="1" applyBorder="1" applyAlignment="1">
      <alignment vertical="center" wrapText="1"/>
    </xf>
    <xf numFmtId="0" fontId="6" fillId="0" borderId="18" xfId="0" applyFont="1" applyBorder="1" applyAlignment="1">
      <alignment horizontal="right"/>
    </xf>
    <xf numFmtId="0" fontId="8" fillId="0" borderId="19" xfId="0" applyFont="1" applyBorder="1" applyAlignment="1">
      <alignment vertical="top" wrapText="1"/>
    </xf>
    <xf numFmtId="17" fontId="8" fillId="32" borderId="11" xfId="0" applyNumberFormat="1" applyFont="1" applyFill="1" applyBorder="1" applyAlignment="1">
      <alignment/>
    </xf>
    <xf numFmtId="0" fontId="8" fillId="0" borderId="18" xfId="0" applyFont="1" applyBorder="1" applyAlignment="1">
      <alignment/>
    </xf>
    <xf numFmtId="0" fontId="8" fillId="0" borderId="18" xfId="0" applyFont="1" applyBorder="1" applyAlignment="1">
      <alignment wrapText="1"/>
    </xf>
    <xf numFmtId="0" fontId="8" fillId="0" borderId="11" xfId="0" applyFont="1" applyBorder="1" applyAlignment="1">
      <alignment wrapText="1"/>
    </xf>
    <xf numFmtId="0" fontId="8" fillId="0" borderId="11" xfId="0" applyFont="1" applyBorder="1" applyAlignment="1">
      <alignment/>
    </xf>
    <xf numFmtId="14" fontId="8" fillId="0" borderId="11" xfId="0" applyNumberFormat="1" applyFont="1" applyBorder="1" applyAlignment="1">
      <alignment/>
    </xf>
    <xf numFmtId="4" fontId="8" fillId="0" borderId="11" xfId="0" applyNumberFormat="1" applyFont="1" applyBorder="1" applyAlignment="1">
      <alignment/>
    </xf>
    <xf numFmtId="0" fontId="8" fillId="32" borderId="0" xfId="0" applyFont="1" applyFill="1" applyAlignment="1">
      <alignment wrapText="1"/>
    </xf>
    <xf numFmtId="4" fontId="4" fillId="32" borderId="11" xfId="0" applyNumberFormat="1" applyFont="1" applyFill="1" applyBorder="1" applyAlignment="1">
      <alignment horizontal="left" vertical="top" wrapText="1"/>
    </xf>
    <xf numFmtId="0" fontId="7" fillId="32" borderId="0" xfId="37" applyFont="1" applyFill="1" applyBorder="1" applyAlignment="1" applyProtection="1">
      <alignment horizontal="left" vertical="top" wrapText="1"/>
      <protection/>
    </xf>
    <xf numFmtId="0" fontId="6" fillId="0" borderId="0" xfId="0" applyFont="1" applyAlignment="1">
      <alignment horizontal="left"/>
    </xf>
    <xf numFmtId="0" fontId="4" fillId="32" borderId="0" xfId="0" applyFont="1" applyFill="1" applyBorder="1" applyAlignment="1">
      <alignment horizontal="left"/>
    </xf>
    <xf numFmtId="0" fontId="4" fillId="0" borderId="0" xfId="0" applyFont="1" applyBorder="1" applyAlignment="1">
      <alignment horizontal="left"/>
    </xf>
    <xf numFmtId="0" fontId="8" fillId="32" borderId="0" xfId="0" applyFont="1" applyFill="1" applyAlignment="1">
      <alignment/>
    </xf>
    <xf numFmtId="4" fontId="8" fillId="38" borderId="30" xfId="0" applyNumberFormat="1" applyFont="1" applyFill="1" applyBorder="1" applyAlignment="1">
      <alignment/>
    </xf>
    <xf numFmtId="0" fontId="19" fillId="0" borderId="0" xfId="0" applyFont="1" applyAlignment="1">
      <alignment horizontal="right" vertical="center"/>
    </xf>
    <xf numFmtId="0" fontId="17" fillId="0" borderId="0" xfId="0" applyFont="1" applyAlignment="1">
      <alignment vertical="center"/>
    </xf>
    <xf numFmtId="0" fontId="0" fillId="0" borderId="0" xfId="0" applyAlignment="1">
      <alignment vertical="top" wrapText="1"/>
    </xf>
    <xf numFmtId="0" fontId="8" fillId="39" borderId="31" xfId="0" applyFont="1" applyFill="1" applyBorder="1" applyAlignment="1">
      <alignment horizontal="center" vertical="center" wrapText="1"/>
    </xf>
    <xf numFmtId="0" fontId="18" fillId="40" borderId="28" xfId="0" applyFont="1" applyFill="1" applyBorder="1" applyAlignment="1">
      <alignment vertical="top" wrapText="1"/>
    </xf>
    <xf numFmtId="0" fontId="18" fillId="0" borderId="28" xfId="0" applyFont="1" applyBorder="1" applyAlignment="1">
      <alignment vertical="top" wrapText="1"/>
    </xf>
    <xf numFmtId="0" fontId="8" fillId="39" borderId="32" xfId="0" applyFont="1" applyFill="1" applyBorder="1" applyAlignment="1">
      <alignment horizontal="right" vertical="center" wrapText="1"/>
    </xf>
    <xf numFmtId="0" fontId="8" fillId="32" borderId="0" xfId="0" applyFont="1" applyFill="1" applyAlignment="1">
      <alignment horizontal="left"/>
    </xf>
    <xf numFmtId="0" fontId="20" fillId="0" borderId="15" xfId="0" applyFont="1" applyBorder="1" applyAlignment="1">
      <alignment horizontal="center" vertical="center" wrapText="1"/>
    </xf>
    <xf numFmtId="0" fontId="8" fillId="32" borderId="0" xfId="47" applyFont="1" applyFill="1">
      <alignment vertical="center"/>
      <protection/>
    </xf>
    <xf numFmtId="0" fontId="6" fillId="32" borderId="0" xfId="47" applyFill="1">
      <alignment vertical="center"/>
      <protection/>
    </xf>
    <xf numFmtId="0" fontId="22" fillId="32" borderId="33" xfId="47" applyFont="1" applyFill="1" applyBorder="1" applyAlignment="1">
      <alignment horizontal="center" vertical="center" wrapText="1"/>
      <protection/>
    </xf>
    <xf numFmtId="0" fontId="22" fillId="32" borderId="34" xfId="47" applyFont="1" applyFill="1" applyBorder="1" applyAlignment="1">
      <alignment horizontal="center" vertical="center"/>
      <protection/>
    </xf>
    <xf numFmtId="0" fontId="8" fillId="32" borderId="35" xfId="47" applyFont="1" applyFill="1" applyBorder="1" applyAlignment="1" applyProtection="1">
      <alignment horizontal="left" vertical="top" wrapText="1"/>
      <protection locked="0"/>
    </xf>
    <xf numFmtId="179" fontId="6" fillId="32" borderId="33" xfId="47" applyNumberFormat="1" applyFont="1" applyFill="1" applyBorder="1" applyAlignment="1" applyProtection="1">
      <alignment horizontal="left" vertical="top" wrapText="1"/>
      <protection locked="0"/>
    </xf>
    <xf numFmtId="179" fontId="6" fillId="32" borderId="33" xfId="47" applyNumberFormat="1" applyFont="1" applyFill="1" applyBorder="1" applyAlignment="1" applyProtection="1">
      <alignment horizontal="right" vertical="center"/>
      <protection locked="0"/>
    </xf>
    <xf numFmtId="179" fontId="6" fillId="32" borderId="34" xfId="47" applyNumberFormat="1" applyFont="1" applyFill="1" applyBorder="1" applyAlignment="1" applyProtection="1">
      <alignment horizontal="right" vertical="center"/>
      <protection locked="0"/>
    </xf>
    <xf numFmtId="0" fontId="8" fillId="32" borderId="0" xfId="47" applyFont="1" applyFill="1" applyAlignment="1">
      <alignment horizontal="right" vertical="center"/>
      <protection/>
    </xf>
    <xf numFmtId="179" fontId="8" fillId="32" borderId="33" xfId="47" applyNumberFormat="1" applyFont="1" applyFill="1" applyBorder="1" applyAlignment="1" applyProtection="1">
      <alignment horizontal="right" vertical="center" wrapText="1"/>
      <protection locked="0"/>
    </xf>
    <xf numFmtId="179" fontId="8" fillId="35" borderId="33" xfId="47" applyNumberFormat="1" applyFont="1" applyFill="1" applyBorder="1" applyAlignment="1" applyProtection="1">
      <alignment horizontal="right" vertical="center" wrapText="1"/>
      <protection locked="0"/>
    </xf>
    <xf numFmtId="0" fontId="23" fillId="32" borderId="0" xfId="47" applyFont="1" applyFill="1">
      <alignment vertical="center"/>
      <protection/>
    </xf>
    <xf numFmtId="0" fontId="24" fillId="32" borderId="0" xfId="47" applyFont="1" applyFill="1">
      <alignment vertical="center"/>
      <protection/>
    </xf>
    <xf numFmtId="0" fontId="6" fillId="32" borderId="0" xfId="47" applyFill="1" applyAlignment="1" applyProtection="1">
      <alignment horizontal="left" vertical="center"/>
      <protection locked="0"/>
    </xf>
    <xf numFmtId="0" fontId="6" fillId="0" borderId="0" xfId="47">
      <alignment vertical="center"/>
      <protection/>
    </xf>
    <xf numFmtId="0" fontId="6" fillId="0" borderId="0" xfId="47" applyFill="1">
      <alignment vertical="center"/>
      <protection/>
    </xf>
    <xf numFmtId="0" fontId="6" fillId="0" borderId="11" xfId="0" applyFont="1" applyFill="1" applyBorder="1" applyAlignment="1">
      <alignment vertical="top" wrapText="1"/>
    </xf>
    <xf numFmtId="0" fontId="6" fillId="32" borderId="11" xfId="0" applyFont="1" applyFill="1" applyBorder="1" applyAlignment="1">
      <alignment wrapText="1"/>
    </xf>
    <xf numFmtId="0" fontId="6" fillId="0" borderId="11" xfId="0" applyFont="1" applyBorder="1" applyAlignment="1">
      <alignment horizontal="justify" vertical="center" wrapText="1"/>
    </xf>
    <xf numFmtId="0" fontId="0" fillId="0" borderId="0" xfId="0" applyFont="1" applyAlignment="1">
      <alignment horizontal="left" vertical="center"/>
    </xf>
    <xf numFmtId="0" fontId="0" fillId="0" borderId="0" xfId="0" applyFont="1" applyAlignment="1">
      <alignment/>
    </xf>
    <xf numFmtId="0" fontId="20" fillId="0" borderId="30" xfId="0" applyFont="1" applyBorder="1" applyAlignment="1">
      <alignment vertical="center" wrapText="1"/>
    </xf>
    <xf numFmtId="0" fontId="22" fillId="0" borderId="26" xfId="0" applyFont="1" applyBorder="1" applyAlignment="1">
      <alignment vertical="center" wrapText="1"/>
    </xf>
    <xf numFmtId="0" fontId="22" fillId="0" borderId="17" xfId="0" applyFont="1" applyBorder="1" applyAlignment="1">
      <alignment vertical="center" wrapText="1"/>
    </xf>
    <xf numFmtId="0" fontId="22" fillId="7" borderId="32" xfId="0" applyFont="1" applyFill="1" applyBorder="1" applyAlignment="1">
      <alignment vertical="center" wrapText="1"/>
    </xf>
    <xf numFmtId="0" fontId="22" fillId="7" borderId="31" xfId="0" applyFont="1" applyFill="1" applyBorder="1" applyAlignment="1">
      <alignment vertical="center" wrapText="1"/>
    </xf>
    <xf numFmtId="0" fontId="20" fillId="0" borderId="36" xfId="0" applyFont="1" applyBorder="1" applyAlignment="1">
      <alignment horizontal="left" vertical="top" wrapText="1"/>
    </xf>
    <xf numFmtId="0" fontId="20" fillId="0" borderId="37" xfId="0" applyFont="1" applyBorder="1" applyAlignment="1">
      <alignment vertical="center" wrapText="1"/>
    </xf>
    <xf numFmtId="0" fontId="20" fillId="0" borderId="38" xfId="0" applyFont="1" applyBorder="1" applyAlignment="1">
      <alignment vertical="center" wrapText="1"/>
    </xf>
    <xf numFmtId="0" fontId="0" fillId="7" borderId="37" xfId="0" applyFont="1" applyFill="1" applyBorder="1" applyAlignment="1">
      <alignment/>
    </xf>
    <xf numFmtId="0" fontId="0" fillId="7" borderId="38" xfId="0" applyFont="1" applyFill="1" applyBorder="1" applyAlignment="1">
      <alignment/>
    </xf>
    <xf numFmtId="0" fontId="0" fillId="0" borderId="39" xfId="0" applyFont="1" applyBorder="1" applyAlignment="1">
      <alignment horizontal="left" vertical="top" wrapText="1"/>
    </xf>
    <xf numFmtId="0" fontId="20" fillId="0" borderId="40" xfId="0" applyFont="1" applyBorder="1" applyAlignment="1">
      <alignment vertical="center" wrapText="1"/>
    </xf>
    <xf numFmtId="0" fontId="20" fillId="0" borderId="41" xfId="0" applyFont="1" applyBorder="1" applyAlignment="1">
      <alignment vertical="center" wrapText="1"/>
    </xf>
    <xf numFmtId="0" fontId="0" fillId="7" borderId="40" xfId="0" applyFont="1" applyFill="1" applyBorder="1" applyAlignment="1">
      <alignment/>
    </xf>
    <xf numFmtId="0" fontId="0" fillId="7" borderId="41" xfId="0" applyFont="1" applyFill="1" applyBorder="1" applyAlignment="1">
      <alignment/>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0" fillId="0" borderId="42" xfId="0" applyFont="1" applyBorder="1" applyAlignment="1">
      <alignment horizontal="left" vertical="top" wrapText="1"/>
    </xf>
    <xf numFmtId="0" fontId="20" fillId="0" borderId="43" xfId="0" applyFont="1" applyBorder="1" applyAlignment="1">
      <alignment horizontal="left" vertical="top" wrapText="1"/>
    </xf>
    <xf numFmtId="0" fontId="0" fillId="0" borderId="39" xfId="0" applyFont="1" applyBorder="1" applyAlignment="1">
      <alignment vertical="top" wrapText="1"/>
    </xf>
    <xf numFmtId="0" fontId="0" fillId="0" borderId="39" xfId="0" applyFont="1" applyBorder="1" applyAlignment="1">
      <alignment vertical="center" wrapText="1"/>
    </xf>
    <xf numFmtId="0" fontId="0" fillId="0" borderId="42" xfId="0" applyFont="1" applyBorder="1" applyAlignment="1">
      <alignment vertical="center" wrapText="1"/>
    </xf>
    <xf numFmtId="0" fontId="0" fillId="0" borderId="42" xfId="0" applyFont="1" applyBorder="1" applyAlignment="1">
      <alignment vertical="top" wrapText="1"/>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0" fillId="7" borderId="44" xfId="0" applyFont="1" applyFill="1" applyBorder="1" applyAlignment="1">
      <alignment/>
    </xf>
    <xf numFmtId="0" fontId="0" fillId="7" borderId="45" xfId="0" applyFont="1" applyFill="1" applyBorder="1" applyAlignment="1">
      <alignment/>
    </xf>
    <xf numFmtId="0" fontId="8" fillId="32" borderId="0" xfId="47" applyFont="1" applyFill="1" applyBorder="1" applyAlignment="1" applyProtection="1">
      <alignment horizontal="left" vertical="top" wrapText="1"/>
      <protection locked="0"/>
    </xf>
    <xf numFmtId="179" fontId="6" fillId="32" borderId="0" xfId="47" applyNumberFormat="1" applyFont="1" applyFill="1" applyBorder="1" applyAlignment="1" applyProtection="1">
      <alignment horizontal="left" vertical="top" wrapText="1"/>
      <protection locked="0"/>
    </xf>
    <xf numFmtId="1" fontId="22" fillId="32" borderId="34" xfId="47" applyNumberFormat="1" applyFont="1" applyFill="1" applyBorder="1" applyAlignment="1">
      <alignment horizontal="center" vertical="center"/>
      <protection/>
    </xf>
    <xf numFmtId="1" fontId="6" fillId="32" borderId="33" xfId="47" applyNumberFormat="1" applyFont="1" applyFill="1" applyBorder="1" applyAlignment="1" applyProtection="1">
      <alignment horizontal="right" vertical="center"/>
      <protection locked="0"/>
    </xf>
    <xf numFmtId="1" fontId="6" fillId="32" borderId="34" xfId="47" applyNumberFormat="1" applyFont="1" applyFill="1" applyBorder="1" applyAlignment="1" applyProtection="1">
      <alignment horizontal="right" vertical="center"/>
      <protection locked="0"/>
    </xf>
    <xf numFmtId="2" fontId="6" fillId="32" borderId="33" xfId="47" applyNumberFormat="1" applyFont="1" applyFill="1" applyBorder="1" applyAlignment="1" applyProtection="1">
      <alignment horizontal="right" vertical="center"/>
      <protection locked="0"/>
    </xf>
    <xf numFmtId="2" fontId="6" fillId="32" borderId="34" xfId="47" applyNumberFormat="1" applyFont="1" applyFill="1" applyBorder="1" applyAlignment="1" applyProtection="1">
      <alignment horizontal="right" vertical="center"/>
      <protection locked="0"/>
    </xf>
    <xf numFmtId="14" fontId="6" fillId="0" borderId="18" xfId="0" applyNumberFormat="1" applyFont="1" applyBorder="1" applyAlignment="1">
      <alignment/>
    </xf>
    <xf numFmtId="0" fontId="6" fillId="0" borderId="11" xfId="0" applyFont="1" applyBorder="1" applyAlignment="1">
      <alignment/>
    </xf>
    <xf numFmtId="0" fontId="6" fillId="0" borderId="18" xfId="0" applyFont="1" applyBorder="1" applyAlignment="1">
      <alignment horizontal="left"/>
    </xf>
    <xf numFmtId="4" fontId="6" fillId="0" borderId="11" xfId="0" applyNumberFormat="1" applyFont="1" applyBorder="1" applyAlignment="1">
      <alignment horizontal="right"/>
    </xf>
    <xf numFmtId="14" fontId="6" fillId="0" borderId="18" xfId="0" applyNumberFormat="1" applyFont="1" applyBorder="1" applyAlignment="1">
      <alignment horizontal="right"/>
    </xf>
    <xf numFmtId="0" fontId="8" fillId="32" borderId="0" xfId="0" applyFont="1" applyFill="1" applyBorder="1" applyAlignment="1">
      <alignment horizontal="center" wrapText="1"/>
    </xf>
    <xf numFmtId="0" fontId="4" fillId="32" borderId="11" xfId="0" applyFont="1" applyFill="1" applyBorder="1" applyAlignment="1">
      <alignment horizontal="left" vertical="top" wrapText="1"/>
    </xf>
    <xf numFmtId="0" fontId="4" fillId="32" borderId="12" xfId="0" applyFont="1" applyFill="1" applyBorder="1" applyAlignment="1">
      <alignment horizontal="left" vertical="center" wrapText="1"/>
    </xf>
    <xf numFmtId="0" fontId="4" fillId="32" borderId="19" xfId="0" applyFont="1" applyFill="1" applyBorder="1" applyAlignment="1">
      <alignment horizontal="left" vertical="center" wrapText="1"/>
    </xf>
    <xf numFmtId="0" fontId="8" fillId="32" borderId="0" xfId="0" applyFont="1" applyFill="1" applyBorder="1" applyAlignment="1">
      <alignment horizontal="center" vertical="top" wrapText="1"/>
    </xf>
    <xf numFmtId="0" fontId="6" fillId="32" borderId="0" xfId="0" applyFont="1" applyFill="1" applyBorder="1" applyAlignment="1">
      <alignment horizontal="center" vertical="top" wrapText="1"/>
    </xf>
    <xf numFmtId="0" fontId="6" fillId="32" borderId="12" xfId="0" applyFont="1" applyFill="1" applyBorder="1" applyAlignment="1">
      <alignment horizontal="left" vertical="top" wrapText="1"/>
    </xf>
    <xf numFmtId="0" fontId="6" fillId="32" borderId="46" xfId="0" applyFont="1" applyFill="1" applyBorder="1" applyAlignment="1">
      <alignment horizontal="left" vertical="top" wrapText="1"/>
    </xf>
    <xf numFmtId="0" fontId="6" fillId="32" borderId="19" xfId="0" applyFont="1" applyFill="1" applyBorder="1" applyAlignment="1">
      <alignment horizontal="left" vertical="top" wrapText="1"/>
    </xf>
    <xf numFmtId="0" fontId="4" fillId="32" borderId="12" xfId="0" applyFont="1" applyFill="1" applyBorder="1" applyAlignment="1">
      <alignment horizontal="left" vertical="top" wrapText="1"/>
    </xf>
    <xf numFmtId="0" fontId="4" fillId="32" borderId="19" xfId="0" applyFont="1" applyFill="1" applyBorder="1" applyAlignment="1">
      <alignment horizontal="left" vertical="top" wrapText="1"/>
    </xf>
    <xf numFmtId="0" fontId="2" fillId="32" borderId="11" xfId="37" applyFill="1" applyBorder="1" applyAlignment="1" applyProtection="1">
      <alignment horizontal="left" vertical="top" wrapText="1"/>
      <protection/>
    </xf>
    <xf numFmtId="0" fontId="4" fillId="32" borderId="11" xfId="0" applyNumberFormat="1" applyFont="1" applyFill="1" applyBorder="1" applyAlignment="1">
      <alignment horizontal="left" vertical="top" wrapText="1"/>
    </xf>
    <xf numFmtId="0" fontId="8" fillId="0" borderId="0" xfId="0" applyFont="1" applyBorder="1" applyAlignment="1">
      <alignment horizontal="center" wrapText="1"/>
    </xf>
    <xf numFmtId="0" fontId="6" fillId="32" borderId="11" xfId="0" applyFont="1" applyFill="1" applyBorder="1" applyAlignment="1">
      <alignment horizontal="left" vertical="top" wrapText="1"/>
    </xf>
    <xf numFmtId="0" fontId="0" fillId="32" borderId="0" xfId="0" applyFont="1" applyFill="1" applyBorder="1" applyAlignment="1">
      <alignment horizontal="right" vertical="top" wrapText="1"/>
    </xf>
    <xf numFmtId="0" fontId="6" fillId="32" borderId="12" xfId="0" applyFont="1" applyFill="1" applyBorder="1" applyAlignment="1">
      <alignment horizontal="left"/>
    </xf>
    <xf numFmtId="0" fontId="6" fillId="0" borderId="19" xfId="0" applyFont="1" applyBorder="1" applyAlignment="1">
      <alignment horizontal="left"/>
    </xf>
    <xf numFmtId="0" fontId="8" fillId="32" borderId="0" xfId="0" applyFont="1" applyFill="1" applyBorder="1" applyAlignment="1">
      <alignment horizontal="left" wrapText="1"/>
    </xf>
    <xf numFmtId="0" fontId="7" fillId="32" borderId="0" xfId="37" applyFont="1" applyFill="1" applyBorder="1" applyAlignment="1" applyProtection="1">
      <alignment horizontal="left" vertical="top" wrapText="1"/>
      <protection/>
    </xf>
    <xf numFmtId="0" fontId="6" fillId="0" borderId="0" xfId="0" applyFont="1" applyAlignment="1">
      <alignment horizontal="left"/>
    </xf>
    <xf numFmtId="0" fontId="7" fillId="0" borderId="0" xfId="37" applyFont="1" applyAlignment="1" applyProtection="1">
      <alignment horizontal="left"/>
      <protection/>
    </xf>
    <xf numFmtId="4" fontId="6" fillId="32" borderId="12" xfId="0" applyNumberFormat="1" applyFont="1" applyFill="1" applyBorder="1" applyAlignment="1">
      <alignment horizontal="center"/>
    </xf>
    <xf numFmtId="0" fontId="6" fillId="0" borderId="19" xfId="0" applyFont="1" applyBorder="1" applyAlignment="1">
      <alignment horizontal="center"/>
    </xf>
    <xf numFmtId="0" fontId="22" fillId="32" borderId="33" xfId="47" applyFont="1" applyFill="1" applyBorder="1" applyAlignment="1">
      <alignment horizontal="center" vertical="center" wrapText="1"/>
      <protection/>
    </xf>
    <xf numFmtId="0" fontId="23" fillId="32" borderId="33" xfId="47" applyFont="1" applyFill="1" applyBorder="1" applyAlignment="1">
      <alignment horizontal="center" vertical="center" wrapText="1"/>
      <protection/>
    </xf>
    <xf numFmtId="0" fontId="22" fillId="32" borderId="34" xfId="47" applyFont="1" applyFill="1" applyBorder="1" applyAlignment="1">
      <alignment horizontal="center" vertical="center" wrapText="1"/>
      <protection/>
    </xf>
    <xf numFmtId="0" fontId="0" fillId="0" borderId="47" xfId="0" applyBorder="1" applyAlignment="1">
      <alignment horizontal="center" vertical="center" wrapText="1"/>
    </xf>
    <xf numFmtId="0" fontId="22" fillId="32" borderId="34" xfId="47" applyFont="1" applyFill="1" applyBorder="1" applyAlignment="1">
      <alignment horizontal="center" vertical="center" wrapText="1"/>
      <protection/>
    </xf>
    <xf numFmtId="0" fontId="20" fillId="0" borderId="47" xfId="0" applyFont="1" applyBorder="1" applyAlignment="1">
      <alignment horizontal="center" vertical="center" wrapText="1"/>
    </xf>
    <xf numFmtId="0" fontId="22" fillId="32" borderId="33" xfId="47" applyFont="1" applyFill="1" applyBorder="1" applyAlignment="1">
      <alignment horizontal="center" vertical="center"/>
      <protection/>
    </xf>
    <xf numFmtId="0" fontId="8" fillId="36" borderId="12" xfId="0" applyFont="1" applyFill="1" applyBorder="1" applyAlignment="1">
      <alignment horizontal="left" vertical="top" wrapText="1"/>
    </xf>
    <xf numFmtId="0" fontId="8" fillId="36" borderId="19" xfId="0" applyFont="1" applyFill="1" applyBorder="1" applyAlignment="1">
      <alignment horizontal="left" vertical="top" wrapText="1"/>
    </xf>
    <xf numFmtId="0" fontId="8" fillId="32" borderId="0" xfId="0" applyFont="1" applyFill="1" applyAlignment="1">
      <alignment wrapText="1"/>
    </xf>
    <xf numFmtId="0" fontId="6" fillId="32" borderId="0" xfId="0" applyFont="1" applyFill="1" applyAlignment="1">
      <alignment wrapText="1"/>
    </xf>
    <xf numFmtId="0" fontId="8" fillId="32" borderId="13" xfId="0" applyFont="1" applyFill="1" applyBorder="1" applyAlignment="1">
      <alignment wrapText="1"/>
    </xf>
    <xf numFmtId="0" fontId="6" fillId="32" borderId="13" xfId="0" applyFont="1" applyFill="1" applyBorder="1" applyAlignment="1">
      <alignment wrapText="1"/>
    </xf>
    <xf numFmtId="0" fontId="8" fillId="33" borderId="11" xfId="0" applyFont="1" applyFill="1" applyBorder="1" applyAlignment="1">
      <alignment vertical="top" wrapText="1"/>
    </xf>
    <xf numFmtId="0" fontId="0" fillId="0" borderId="11" xfId="0" applyBorder="1" applyAlignment="1">
      <alignment vertical="top" wrapText="1"/>
    </xf>
    <xf numFmtId="0" fontId="0" fillId="0" borderId="11" xfId="0" applyBorder="1" applyAlignment="1">
      <alignment/>
    </xf>
    <xf numFmtId="0" fontId="8" fillId="33" borderId="12" xfId="0" applyFont="1" applyFill="1" applyBorder="1" applyAlignment="1">
      <alignment vertical="top" wrapText="1"/>
    </xf>
    <xf numFmtId="0" fontId="8" fillId="33" borderId="46" xfId="0" applyFont="1" applyFill="1" applyBorder="1" applyAlignment="1">
      <alignment vertical="top" wrapText="1"/>
    </xf>
    <xf numFmtId="0" fontId="6" fillId="0" borderId="46" xfId="0" applyFont="1" applyBorder="1" applyAlignment="1">
      <alignment wrapText="1"/>
    </xf>
    <xf numFmtId="0" fontId="6" fillId="0" borderId="19" xfId="0" applyFont="1" applyBorder="1" applyAlignment="1">
      <alignment wrapText="1"/>
    </xf>
    <xf numFmtId="0" fontId="6" fillId="0" borderId="48" xfId="0" applyFont="1" applyBorder="1" applyAlignment="1">
      <alignment vertical="top" wrapText="1"/>
    </xf>
    <xf numFmtId="0" fontId="6" fillId="0" borderId="49" xfId="0" applyFont="1" applyBorder="1" applyAlignment="1">
      <alignment vertical="top" wrapText="1"/>
    </xf>
    <xf numFmtId="0" fontId="6" fillId="0" borderId="50" xfId="0" applyFont="1" applyBorder="1" applyAlignment="1">
      <alignment horizontal="left" vertical="top" wrapText="1"/>
    </xf>
    <xf numFmtId="0" fontId="6" fillId="0" borderId="27" xfId="0" applyFont="1" applyBorder="1" applyAlignment="1">
      <alignment horizontal="left" vertical="top" wrapText="1"/>
    </xf>
    <xf numFmtId="0" fontId="6" fillId="0" borderId="50" xfId="0" applyFont="1" applyBorder="1" applyAlignment="1">
      <alignment vertical="top" wrapText="1"/>
    </xf>
    <xf numFmtId="0" fontId="6" fillId="0" borderId="27" xfId="0" applyFont="1" applyBorder="1" applyAlignment="1">
      <alignment vertical="top" wrapText="1"/>
    </xf>
    <xf numFmtId="0" fontId="6" fillId="0" borderId="51" xfId="0" applyFont="1" applyBorder="1" applyAlignment="1">
      <alignment horizontal="left" vertical="top" wrapText="1"/>
    </xf>
    <xf numFmtId="0" fontId="6" fillId="0" borderId="51" xfId="0" applyFont="1" applyBorder="1" applyAlignment="1">
      <alignment vertical="top" wrapText="1"/>
    </xf>
    <xf numFmtId="0" fontId="6" fillId="0" borderId="50" xfId="0" applyFont="1" applyBorder="1" applyAlignment="1">
      <alignment horizontal="center" vertical="top" wrapText="1"/>
    </xf>
    <xf numFmtId="0" fontId="6" fillId="0" borderId="52" xfId="0" applyFont="1" applyBorder="1" applyAlignment="1">
      <alignment horizontal="center" vertical="top" wrapText="1"/>
    </xf>
    <xf numFmtId="0" fontId="14" fillId="0" borderId="50" xfId="0" applyFont="1" applyBorder="1" applyAlignment="1">
      <alignment horizontal="left" vertical="top" wrapText="1"/>
    </xf>
    <xf numFmtId="0" fontId="14" fillId="0" borderId="27"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20" fillId="0" borderId="32" xfId="0" applyFont="1" applyBorder="1" applyAlignment="1">
      <alignment horizontal="center"/>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7" borderId="50" xfId="0" applyFont="1" applyFill="1" applyBorder="1" applyAlignment="1">
      <alignment horizont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0" fillId="0" borderId="0" xfId="0" applyFont="1" applyAlignment="1">
      <alignment horizontal="right" vertical="top" wrapText="1"/>
    </xf>
  </cellXfs>
  <cellStyles count="52">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Hüperlink 2" xfId="38"/>
    <cellStyle name="Kokku" xfId="39"/>
    <cellStyle name="Comma" xfId="40"/>
    <cellStyle name="Comma [0]" xfId="41"/>
    <cellStyle name="Kontrolli lahtrit" xfId="42"/>
    <cellStyle name="Followed Hyperlink" xfId="43"/>
    <cellStyle name="Lingitud lahter" xfId="44"/>
    <cellStyle name="Märkus" xfId="45"/>
    <cellStyle name="Neutraalne" xfId="46"/>
    <cellStyle name="Normaallaad 2" xfId="47"/>
    <cellStyle name="Normaallaad 3" xfId="48"/>
    <cellStyle name="Pealkiri" xfId="49"/>
    <cellStyle name="Pealkiri 1" xfId="50"/>
    <cellStyle name="Pealkiri 2" xfId="51"/>
    <cellStyle name="Pealkiri 3" xfId="52"/>
    <cellStyle name="Pealkiri 4" xfId="53"/>
    <cellStyle name="Percent" xfId="54"/>
    <cellStyle name="Rõhk1" xfId="55"/>
    <cellStyle name="Rõhk2" xfId="56"/>
    <cellStyle name="Rõhk3" xfId="57"/>
    <cellStyle name="Rõhk4" xfId="58"/>
    <cellStyle name="Rõhk5" xfId="59"/>
    <cellStyle name="Rõhk6" xfId="60"/>
    <cellStyle name="Selgitav tekst" xfId="61"/>
    <cellStyle name="Sisestus" xfId="62"/>
    <cellStyle name="Currency" xfId="63"/>
    <cellStyle name="Currency [0]" xfId="64"/>
    <cellStyle name="Väljund"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anemaapik@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m.ee/meie/dokumendiregister/sotsiaalministeeriumi-lepingute-uldtingimused.html" TargetMode="External" /><Relationship Id="rId2" Type="http://schemas.openxmlformats.org/officeDocument/2006/relationships/hyperlink" Target="http://www.sm.ee/sinule/projektijuhile.html" TargetMode="External" /><Relationship Id="rId3" Type="http://schemas.openxmlformats.org/officeDocument/2006/relationships/hyperlink" Target="http://www.hmn.ee/" TargetMode="Externa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30"/>
  <sheetViews>
    <sheetView tabSelected="1" zoomScalePageLayoutView="0" workbookViewId="0" topLeftCell="A19">
      <selection activeCell="D29" sqref="D29"/>
    </sheetView>
  </sheetViews>
  <sheetFormatPr defaultColWidth="0" defaultRowHeight="12.75" zeroHeight="1"/>
  <cols>
    <col min="1" max="1" width="4.421875" style="1" customWidth="1"/>
    <col min="2" max="2" width="36.00390625" style="8" customWidth="1"/>
    <col min="3" max="3" width="19.00390625" style="3" customWidth="1"/>
    <col min="4" max="4" width="29.7109375" style="3" customWidth="1"/>
    <col min="5" max="5" width="3.57421875" style="1" customWidth="1"/>
    <col min="6" max="16384" width="8.8515625" style="3" hidden="1" customWidth="1"/>
  </cols>
  <sheetData>
    <row r="1" spans="2:4" ht="53.25" customHeight="1">
      <c r="B1" s="97"/>
      <c r="C1" s="221" t="s">
        <v>237</v>
      </c>
      <c r="D1" s="221"/>
    </row>
    <row r="2" spans="2:4" ht="31.5" customHeight="1">
      <c r="B2" s="206" t="s">
        <v>238</v>
      </c>
      <c r="C2" s="206"/>
      <c r="D2" s="206"/>
    </row>
    <row r="3" spans="2:4" ht="29.25">
      <c r="B3" s="98" t="s">
        <v>94</v>
      </c>
      <c r="C3" s="222" t="s">
        <v>391</v>
      </c>
      <c r="D3" s="223"/>
    </row>
    <row r="4" spans="2:4" ht="29.25">
      <c r="B4" s="98" t="s">
        <v>95</v>
      </c>
      <c r="C4" s="228"/>
      <c r="D4" s="229"/>
    </row>
    <row r="5" spans="2:4" ht="14.25">
      <c r="B5" s="99" t="s">
        <v>59</v>
      </c>
      <c r="C5" s="9"/>
      <c r="D5" s="9"/>
    </row>
    <row r="6" spans="2:4" ht="21" customHeight="1">
      <c r="B6" s="100" t="s">
        <v>28</v>
      </c>
      <c r="C6" s="207" t="s">
        <v>350</v>
      </c>
      <c r="D6" s="207"/>
    </row>
    <row r="7" spans="2:4" ht="30">
      <c r="B7" s="100" t="s">
        <v>60</v>
      </c>
      <c r="C7" s="208"/>
      <c r="D7" s="209"/>
    </row>
    <row r="8" spans="2:4" ht="17.25" customHeight="1">
      <c r="B8" s="100" t="s">
        <v>29</v>
      </c>
      <c r="C8" s="207" t="s">
        <v>168</v>
      </c>
      <c r="D8" s="207"/>
    </row>
    <row r="9" spans="2:4" ht="15" customHeight="1">
      <c r="B9" s="100" t="s">
        <v>0</v>
      </c>
      <c r="C9" s="207" t="s">
        <v>169</v>
      </c>
      <c r="D9" s="207"/>
    </row>
    <row r="10" spans="2:4" ht="15" customHeight="1">
      <c r="B10" s="100" t="s">
        <v>13</v>
      </c>
      <c r="C10" s="218" t="s">
        <v>170</v>
      </c>
      <c r="D10" s="218"/>
    </row>
    <row r="11" spans="2:4" ht="15" customHeight="1">
      <c r="B11" s="100" t="s">
        <v>14</v>
      </c>
      <c r="C11" s="217" t="s">
        <v>171</v>
      </c>
      <c r="D11" s="207"/>
    </row>
    <row r="12" spans="2:4" ht="15" customHeight="1">
      <c r="B12" s="100" t="s">
        <v>15</v>
      </c>
      <c r="C12" s="207" t="s">
        <v>361</v>
      </c>
      <c r="D12" s="207"/>
    </row>
    <row r="13" spans="2:4" ht="30">
      <c r="B13" s="100" t="s">
        <v>16</v>
      </c>
      <c r="C13" s="215" t="s">
        <v>391</v>
      </c>
      <c r="D13" s="216"/>
    </row>
    <row r="14" spans="2:4" ht="18.75" customHeight="1">
      <c r="B14" s="100" t="s">
        <v>30</v>
      </c>
      <c r="C14" s="130">
        <v>48392</v>
      </c>
      <c r="D14" s="130">
        <v>23653.85</v>
      </c>
    </row>
    <row r="15" spans="2:4" ht="29.25" customHeight="1">
      <c r="B15" s="100" t="s">
        <v>240</v>
      </c>
      <c r="C15" s="130">
        <v>19962</v>
      </c>
      <c r="D15" s="130">
        <v>9978</v>
      </c>
    </row>
    <row r="16" spans="2:4" ht="15.75" customHeight="1">
      <c r="B16" s="100" t="s">
        <v>31</v>
      </c>
      <c r="C16" s="130">
        <v>4913</v>
      </c>
      <c r="D16" s="130">
        <v>1227.2</v>
      </c>
    </row>
    <row r="17" spans="2:4" ht="16.5" customHeight="1">
      <c r="B17" s="100" t="s">
        <v>32</v>
      </c>
      <c r="C17" s="130">
        <v>23517</v>
      </c>
      <c r="D17" s="130">
        <v>15061</v>
      </c>
    </row>
    <row r="18" spans="2:4" ht="12.75">
      <c r="B18" s="5"/>
      <c r="C18" s="4"/>
      <c r="D18" s="4"/>
    </row>
    <row r="19" spans="1:4" ht="15">
      <c r="A19" s="99"/>
      <c r="B19" s="224" t="s">
        <v>20</v>
      </c>
      <c r="C19" s="224"/>
      <c r="D19" s="224"/>
    </row>
    <row r="20" spans="1:5" s="134" customFormat="1" ht="14.25" customHeight="1">
      <c r="A20" s="225" t="s">
        <v>18</v>
      </c>
      <c r="B20" s="226"/>
      <c r="C20" s="226"/>
      <c r="D20" s="226"/>
      <c r="E20" s="133"/>
    </row>
    <row r="21" spans="1:5" s="134" customFormat="1" ht="12.75" customHeight="1">
      <c r="A21" s="225" t="s">
        <v>33</v>
      </c>
      <c r="B21" s="227"/>
      <c r="C21" s="227"/>
      <c r="D21" s="227"/>
      <c r="E21" s="133"/>
    </row>
    <row r="22" spans="1:5" s="134" customFormat="1" ht="29.25" customHeight="1">
      <c r="A22" s="225" t="s">
        <v>19</v>
      </c>
      <c r="B22" s="226"/>
      <c r="C22" s="226"/>
      <c r="D22" s="226"/>
      <c r="E22" s="133"/>
    </row>
    <row r="23" spans="1:5" s="134" customFormat="1" ht="29.25" customHeight="1">
      <c r="A23" s="131"/>
      <c r="B23" s="132"/>
      <c r="C23" s="132"/>
      <c r="D23" s="132"/>
      <c r="E23" s="133"/>
    </row>
    <row r="24" spans="1:4" ht="14.25">
      <c r="A24" s="9"/>
      <c r="B24" s="210" t="s">
        <v>26</v>
      </c>
      <c r="C24" s="211"/>
      <c r="D24" s="211"/>
    </row>
    <row r="25" spans="1:4" ht="44.25" customHeight="1">
      <c r="A25" s="9"/>
      <c r="B25" s="212" t="s">
        <v>37</v>
      </c>
      <c r="C25" s="213"/>
      <c r="D25" s="214"/>
    </row>
    <row r="26" spans="1:4" ht="60" customHeight="1">
      <c r="A26" s="9"/>
      <c r="B26" s="220" t="s">
        <v>96</v>
      </c>
      <c r="C26" s="220"/>
      <c r="D26" s="220"/>
    </row>
    <row r="27" spans="2:4" ht="15">
      <c r="B27" s="219" t="s">
        <v>27</v>
      </c>
      <c r="C27" s="219"/>
      <c r="D27" s="219"/>
    </row>
    <row r="28" spans="2:4" ht="57.75">
      <c r="B28" s="101" t="s">
        <v>17</v>
      </c>
      <c r="C28" s="101" t="s">
        <v>97</v>
      </c>
      <c r="D28" s="101" t="s">
        <v>1</v>
      </c>
    </row>
    <row r="29" spans="2:4" ht="33" customHeight="1">
      <c r="B29" s="6" t="s">
        <v>169</v>
      </c>
      <c r="C29" s="6" t="s">
        <v>172</v>
      </c>
      <c r="D29" s="7">
        <v>42561</v>
      </c>
    </row>
    <row r="30" spans="2:4" ht="12.75">
      <c r="B30" s="2"/>
      <c r="C30" s="1"/>
      <c r="D30" s="1"/>
    </row>
    <row r="31" ht="12.75"/>
    <row r="32" ht="12.75"/>
    <row r="33" ht="12.75"/>
    <row r="34" ht="12.75"/>
    <row r="35" ht="12.75"/>
    <row r="36" ht="12.75"/>
    <row r="37" ht="12.75"/>
    <row r="38" ht="12.75"/>
    <row r="39" ht="12.75"/>
    <row r="40" ht="12.75"/>
    <row r="41" ht="12.75"/>
    <row r="42" ht="12.75"/>
    <row r="43" ht="12.75"/>
    <row r="44" ht="12.75"/>
    <row r="45" ht="12.75"/>
    <row r="46" ht="12.75"/>
    <row r="47" ht="12.75"/>
    <row r="48" ht="12.75"/>
  </sheetData>
  <sheetProtection/>
  <mergeCells count="20">
    <mergeCell ref="B27:D27"/>
    <mergeCell ref="B26:D26"/>
    <mergeCell ref="C1:D1"/>
    <mergeCell ref="C3:D3"/>
    <mergeCell ref="B19:D19"/>
    <mergeCell ref="A20:D20"/>
    <mergeCell ref="A21:D21"/>
    <mergeCell ref="A22:D22"/>
    <mergeCell ref="C4:D4"/>
    <mergeCell ref="C12:D12"/>
    <mergeCell ref="B2:D2"/>
    <mergeCell ref="C6:D6"/>
    <mergeCell ref="C7:D7"/>
    <mergeCell ref="C8:D8"/>
    <mergeCell ref="B24:D24"/>
    <mergeCell ref="B25:D25"/>
    <mergeCell ref="C13:D13"/>
    <mergeCell ref="C11:D11"/>
    <mergeCell ref="C9:D9"/>
    <mergeCell ref="C10:D10"/>
  </mergeCells>
  <hyperlinks>
    <hyperlink ref="C11" r:id="rId1" display="laanemaapik@gmail.com"/>
    <hyperlink ref="B20:C20" location="'Lisa 1'!A1" display="●       LISA 1 – Projekti tulude-kulude aruanne "/>
    <hyperlink ref="B21:C21" location="'Lisa 2'!A1" display="●       LISA 2 – Kultuuriministeeriumilt saadud toetuse finantsaruanne "/>
    <hyperlink ref="B22:C22" location="'Lisa 3'!A1" display="●       LISA 3 – Lühiülevaade projekti teostumisest (sh hinnang projekti teostumisele võrreldes taotluses esitatuga)"/>
    <hyperlink ref="B21:D21" location="'Lisa 2'!A1" display="●       LISA 2 – Hasartmängumaksunõukogu otsusega saadud toetuse finantsaruanne "/>
  </hyperlinks>
  <printOptions/>
  <pageMargins left="0.6692913385826772" right="0.5905511811023623" top="0.5118110236220472" bottom="0.7874015748031497" header="0.5118110236220472" footer="0.5118110236220472"/>
  <pageSetup horizontalDpi="600" verticalDpi="600" orientation="portrait" paperSize="9" r:id="rId2"/>
  <headerFooter alignWithMargins="0">
    <oddHeader>&amp;R&amp;11Sotsiaalministri       2012. a käskkirja nr   
„Hasartmängumaksu laekumisest toetuste 
taotluste menetlemise, lepingute sõlmimise, 
kasutamise üle järelevalve pidamise ja
 tagasinõudmise kord Sotsiaalministeeriumis“
LISA 3
</oddHeader>
  </headerFooter>
</worksheet>
</file>

<file path=xl/worksheets/sheet2.xml><?xml version="1.0" encoding="utf-8"?>
<worksheet xmlns="http://schemas.openxmlformats.org/spreadsheetml/2006/main" xmlns:r="http://schemas.openxmlformats.org/officeDocument/2006/relationships">
  <dimension ref="A1:L34"/>
  <sheetViews>
    <sheetView zoomScalePageLayoutView="0" workbookViewId="0" topLeftCell="A1">
      <pane ySplit="2565" topLeftCell="A21" activePane="bottomLeft" state="split"/>
      <selection pane="topLeft" activeCell="F1" sqref="F1:F16384"/>
      <selection pane="bottomLeft" activeCell="I24" sqref="I24"/>
    </sheetView>
  </sheetViews>
  <sheetFormatPr defaultColWidth="9.140625" defaultRowHeight="12.75"/>
  <cols>
    <col min="6" max="6" width="10.57421875" style="0" customWidth="1"/>
    <col min="7" max="7" width="9.8515625" style="0" customWidth="1"/>
    <col min="9" max="10" width="10.57421875" style="0" customWidth="1"/>
    <col min="11" max="11" width="10.7109375" style="0" customWidth="1"/>
    <col min="12" max="12" width="11.421875" style="0" customWidth="1"/>
  </cols>
  <sheetData>
    <row r="1" spans="1:12" ht="15">
      <c r="A1" s="146" t="s">
        <v>294</v>
      </c>
      <c r="B1" s="147"/>
      <c r="C1" s="147"/>
      <c r="D1" s="147"/>
      <c r="E1" s="147"/>
      <c r="F1" s="147"/>
      <c r="G1" s="147"/>
      <c r="H1" s="147"/>
      <c r="I1" s="147"/>
      <c r="J1" s="147"/>
      <c r="K1" s="147"/>
      <c r="L1" s="147"/>
    </row>
    <row r="2" spans="1:12" ht="15">
      <c r="A2" s="146"/>
      <c r="B2" s="147"/>
      <c r="C2" s="147"/>
      <c r="D2" s="147"/>
      <c r="E2" s="147"/>
      <c r="F2" s="147"/>
      <c r="G2" s="147"/>
      <c r="H2" s="147"/>
      <c r="I2" s="147"/>
      <c r="J2" s="147"/>
      <c r="K2" s="147"/>
      <c r="L2" s="147"/>
    </row>
    <row r="3" spans="1:12" ht="12.75">
      <c r="A3" s="232" t="s">
        <v>255</v>
      </c>
      <c r="B3" s="232" t="s">
        <v>256</v>
      </c>
      <c r="C3" s="234" t="s">
        <v>281</v>
      </c>
      <c r="D3" s="230" t="s">
        <v>282</v>
      </c>
      <c r="E3" s="230" t="s">
        <v>283</v>
      </c>
      <c r="F3" s="236" t="s">
        <v>257</v>
      </c>
      <c r="G3" s="236"/>
      <c r="H3" s="236"/>
      <c r="I3" s="236"/>
      <c r="J3" s="236"/>
      <c r="K3" s="230" t="s">
        <v>284</v>
      </c>
      <c r="L3" s="231" t="s">
        <v>285</v>
      </c>
    </row>
    <row r="4" spans="1:12" ht="60">
      <c r="A4" s="233"/>
      <c r="B4" s="233"/>
      <c r="C4" s="235"/>
      <c r="D4" s="230"/>
      <c r="E4" s="230"/>
      <c r="F4" s="148" t="s">
        <v>258</v>
      </c>
      <c r="G4" s="148" t="s">
        <v>286</v>
      </c>
      <c r="H4" s="148" t="s">
        <v>287</v>
      </c>
      <c r="I4" s="148" t="s">
        <v>288</v>
      </c>
      <c r="J4" s="148" t="s">
        <v>289</v>
      </c>
      <c r="K4" s="230"/>
      <c r="L4" s="231"/>
    </row>
    <row r="5" spans="1:12" ht="12.75">
      <c r="A5" s="149">
        <v>1</v>
      </c>
      <c r="B5" s="149">
        <v>2</v>
      </c>
      <c r="C5" s="149">
        <v>3</v>
      </c>
      <c r="D5" s="196">
        <v>4</v>
      </c>
      <c r="E5" s="196" t="s">
        <v>259</v>
      </c>
      <c r="F5" s="149">
        <v>5</v>
      </c>
      <c r="G5" s="149" t="s">
        <v>260</v>
      </c>
      <c r="H5" s="196">
        <v>6</v>
      </c>
      <c r="I5" s="149">
        <v>7</v>
      </c>
      <c r="J5" s="149" t="s">
        <v>261</v>
      </c>
      <c r="K5" s="149">
        <v>8</v>
      </c>
      <c r="L5" s="149" t="s">
        <v>262</v>
      </c>
    </row>
    <row r="6" spans="1:12" ht="156.75">
      <c r="A6" s="150" t="s">
        <v>77</v>
      </c>
      <c r="B6" s="151" t="s">
        <v>173</v>
      </c>
      <c r="C6" s="151" t="s">
        <v>263</v>
      </c>
      <c r="D6" s="197">
        <v>4768</v>
      </c>
      <c r="E6" s="197">
        <v>4000</v>
      </c>
      <c r="F6" s="152">
        <v>2502.83</v>
      </c>
      <c r="G6" s="152">
        <v>1926.83</v>
      </c>
      <c r="H6" s="199" t="s">
        <v>358</v>
      </c>
      <c r="I6" s="152">
        <v>2502.83</v>
      </c>
      <c r="J6" s="152">
        <v>1926.83</v>
      </c>
      <c r="K6" s="152">
        <f>D6-I6</f>
        <v>2265.17</v>
      </c>
      <c r="L6" s="152">
        <f>E6-J6</f>
        <v>2073.17</v>
      </c>
    </row>
    <row r="7" spans="1:12" ht="85.5">
      <c r="A7" s="150" t="s">
        <v>64</v>
      </c>
      <c r="B7" s="151" t="s">
        <v>174</v>
      </c>
      <c r="C7" s="151" t="s">
        <v>264</v>
      </c>
      <c r="D7" s="198">
        <v>12060</v>
      </c>
      <c r="E7" s="198">
        <v>9000</v>
      </c>
      <c r="F7" s="152">
        <v>7866.46</v>
      </c>
      <c r="G7" s="152">
        <v>4389.959999999999</v>
      </c>
      <c r="H7" s="200" t="s">
        <v>359</v>
      </c>
      <c r="I7" s="152">
        <v>7866.46</v>
      </c>
      <c r="J7" s="152">
        <v>4389.959999999999</v>
      </c>
      <c r="K7" s="152">
        <f aca="true" t="shared" si="0" ref="K7:K21">D7-I7</f>
        <v>4193.54</v>
      </c>
      <c r="L7" s="152">
        <f aca="true" t="shared" si="1" ref="L7:L21">E7-J7</f>
        <v>4610.040000000001</v>
      </c>
    </row>
    <row r="8" spans="1:12" ht="99.75">
      <c r="A8" s="150" t="s">
        <v>265</v>
      </c>
      <c r="B8" s="151" t="s">
        <v>175</v>
      </c>
      <c r="C8" s="151" t="s">
        <v>266</v>
      </c>
      <c r="D8" s="198">
        <v>1720</v>
      </c>
      <c r="E8" s="198">
        <v>1000</v>
      </c>
      <c r="F8" s="152">
        <v>277</v>
      </c>
      <c r="G8" s="152">
        <v>181.8</v>
      </c>
      <c r="H8" s="200" t="s">
        <v>207</v>
      </c>
      <c r="I8" s="152">
        <v>277</v>
      </c>
      <c r="J8" s="152">
        <v>181.8</v>
      </c>
      <c r="K8" s="152">
        <f t="shared" si="0"/>
        <v>1443</v>
      </c>
      <c r="L8" s="152">
        <f t="shared" si="1"/>
        <v>818.2</v>
      </c>
    </row>
    <row r="9" spans="1:12" ht="71.25">
      <c r="A9" s="150" t="s">
        <v>267</v>
      </c>
      <c r="B9" s="151" t="s">
        <v>176</v>
      </c>
      <c r="C9" s="151" t="s">
        <v>268</v>
      </c>
      <c r="D9" s="198">
        <v>3300</v>
      </c>
      <c r="E9" s="198">
        <v>0</v>
      </c>
      <c r="F9" s="152">
        <v>3300</v>
      </c>
      <c r="G9" s="152">
        <v>0</v>
      </c>
      <c r="H9" s="200" t="s">
        <v>209</v>
      </c>
      <c r="I9" s="152">
        <v>3300</v>
      </c>
      <c r="J9" s="152">
        <v>0</v>
      </c>
      <c r="K9" s="152">
        <f t="shared" si="0"/>
        <v>0</v>
      </c>
      <c r="L9" s="152">
        <f t="shared" si="1"/>
        <v>0</v>
      </c>
    </row>
    <row r="10" spans="1:12" ht="99.75">
      <c r="A10" s="150" t="s">
        <v>269</v>
      </c>
      <c r="B10" s="151" t="s">
        <v>177</v>
      </c>
      <c r="C10" s="151" t="s">
        <v>270</v>
      </c>
      <c r="D10" s="198">
        <v>805</v>
      </c>
      <c r="E10" s="198">
        <v>0</v>
      </c>
      <c r="F10" s="152"/>
      <c r="G10" s="152"/>
      <c r="H10" s="200" t="s">
        <v>208</v>
      </c>
      <c r="I10" s="152"/>
      <c r="J10" s="152"/>
      <c r="K10" s="152">
        <f t="shared" si="0"/>
        <v>805</v>
      </c>
      <c r="L10" s="152">
        <f t="shared" si="1"/>
        <v>0</v>
      </c>
    </row>
    <row r="11" spans="1:12" ht="71.25">
      <c r="A11" s="150" t="s">
        <v>271</v>
      </c>
      <c r="B11" s="151" t="s">
        <v>178</v>
      </c>
      <c r="C11" s="151" t="s">
        <v>272</v>
      </c>
      <c r="D11" s="198">
        <v>9220</v>
      </c>
      <c r="E11" s="198">
        <v>0</v>
      </c>
      <c r="F11" s="152">
        <v>6400</v>
      </c>
      <c r="G11" s="152">
        <v>0</v>
      </c>
      <c r="H11" s="200" t="s">
        <v>210</v>
      </c>
      <c r="I11" s="152">
        <v>6400</v>
      </c>
      <c r="J11" s="152">
        <v>0</v>
      </c>
      <c r="K11" s="152">
        <f t="shared" si="0"/>
        <v>2820</v>
      </c>
      <c r="L11" s="152">
        <f t="shared" si="1"/>
        <v>0</v>
      </c>
    </row>
    <row r="12" spans="1:12" ht="71.25">
      <c r="A12" s="150" t="s">
        <v>273</v>
      </c>
      <c r="B12" s="151" t="s">
        <v>179</v>
      </c>
      <c r="C12" s="151" t="s">
        <v>274</v>
      </c>
      <c r="D12" s="198">
        <v>1620</v>
      </c>
      <c r="E12" s="198">
        <v>1200</v>
      </c>
      <c r="F12" s="152"/>
      <c r="G12" s="152"/>
      <c r="H12" s="200" t="s">
        <v>211</v>
      </c>
      <c r="I12" s="152"/>
      <c r="J12" s="152"/>
      <c r="K12" s="152">
        <f t="shared" si="0"/>
        <v>1620</v>
      </c>
      <c r="L12" s="152">
        <f t="shared" si="1"/>
        <v>1200</v>
      </c>
    </row>
    <row r="13" spans="1:12" ht="99.75">
      <c r="A13" s="150" t="s">
        <v>275</v>
      </c>
      <c r="B13" s="151" t="s">
        <v>180</v>
      </c>
      <c r="C13" s="151" t="s">
        <v>276</v>
      </c>
      <c r="D13" s="198">
        <v>762</v>
      </c>
      <c r="E13" s="198">
        <v>762</v>
      </c>
      <c r="F13" s="152"/>
      <c r="G13" s="152"/>
      <c r="H13" s="200" t="s">
        <v>212</v>
      </c>
      <c r="I13" s="152"/>
      <c r="J13" s="152"/>
      <c r="K13" s="152">
        <f t="shared" si="0"/>
        <v>762</v>
      </c>
      <c r="L13" s="152">
        <f t="shared" si="1"/>
        <v>762</v>
      </c>
    </row>
    <row r="14" spans="1:12" ht="42.75">
      <c r="A14" s="150" t="s">
        <v>340</v>
      </c>
      <c r="B14" s="151" t="s">
        <v>233</v>
      </c>
      <c r="C14" s="151" t="s">
        <v>233</v>
      </c>
      <c r="D14" s="198">
        <v>0</v>
      </c>
      <c r="E14" s="198">
        <v>0</v>
      </c>
      <c r="F14" s="152"/>
      <c r="G14" s="152"/>
      <c r="H14" s="200" t="s">
        <v>213</v>
      </c>
      <c r="I14" s="152"/>
      <c r="J14" s="152"/>
      <c r="K14" s="152">
        <f>D14-I14</f>
        <v>0</v>
      </c>
      <c r="L14" s="152">
        <f>E14-J14</f>
        <v>0</v>
      </c>
    </row>
    <row r="15" spans="1:12" ht="85.5">
      <c r="A15" s="150" t="s">
        <v>341</v>
      </c>
      <c r="B15" s="151" t="s">
        <v>181</v>
      </c>
      <c r="C15" s="151" t="s">
        <v>351</v>
      </c>
      <c r="D15" s="198">
        <v>2650</v>
      </c>
      <c r="E15" s="198">
        <v>500</v>
      </c>
      <c r="F15" s="152">
        <v>250</v>
      </c>
      <c r="G15" s="152"/>
      <c r="H15" s="200" t="s">
        <v>214</v>
      </c>
      <c r="I15" s="152">
        <v>250</v>
      </c>
      <c r="J15" s="152"/>
      <c r="K15" s="152">
        <f t="shared" si="0"/>
        <v>2400</v>
      </c>
      <c r="L15" s="152">
        <f t="shared" si="1"/>
        <v>500</v>
      </c>
    </row>
    <row r="16" spans="1:12" ht="199.5">
      <c r="A16" s="150" t="s">
        <v>342</v>
      </c>
      <c r="B16" s="151" t="s">
        <v>182</v>
      </c>
      <c r="C16" s="151" t="s">
        <v>352</v>
      </c>
      <c r="D16" s="198">
        <v>1007</v>
      </c>
      <c r="E16" s="198">
        <v>500</v>
      </c>
      <c r="F16" s="152"/>
      <c r="G16" s="152"/>
      <c r="H16" s="200" t="s">
        <v>215</v>
      </c>
      <c r="I16" s="152"/>
      <c r="J16" s="152"/>
      <c r="K16" s="152">
        <f t="shared" si="0"/>
        <v>1007</v>
      </c>
      <c r="L16" s="152">
        <f t="shared" si="1"/>
        <v>500</v>
      </c>
    </row>
    <row r="17" spans="1:12" ht="128.25">
      <c r="A17" s="150" t="s">
        <v>343</v>
      </c>
      <c r="B17" s="151" t="s">
        <v>183</v>
      </c>
      <c r="C17" s="151" t="s">
        <v>353</v>
      </c>
      <c r="D17" s="198">
        <v>1749</v>
      </c>
      <c r="E17" s="198">
        <v>500</v>
      </c>
      <c r="F17" s="152"/>
      <c r="G17" s="152"/>
      <c r="H17" s="200" t="s">
        <v>216</v>
      </c>
      <c r="I17" s="152"/>
      <c r="J17" s="152"/>
      <c r="K17" s="152">
        <f t="shared" si="0"/>
        <v>1749</v>
      </c>
      <c r="L17" s="152">
        <f t="shared" si="1"/>
        <v>500</v>
      </c>
    </row>
    <row r="18" spans="1:12" ht="142.5">
      <c r="A18" s="150" t="s">
        <v>344</v>
      </c>
      <c r="B18" s="151" t="s">
        <v>185</v>
      </c>
      <c r="C18" s="151" t="s">
        <v>354</v>
      </c>
      <c r="D18" s="198">
        <v>1090</v>
      </c>
      <c r="E18" s="198">
        <v>500</v>
      </c>
      <c r="F18" s="152">
        <v>510.03</v>
      </c>
      <c r="G18" s="152">
        <v>215.03</v>
      </c>
      <c r="H18" s="200" t="s">
        <v>217</v>
      </c>
      <c r="I18" s="152">
        <v>510.03</v>
      </c>
      <c r="J18" s="152">
        <v>215.03</v>
      </c>
      <c r="K18" s="152">
        <f t="shared" si="0"/>
        <v>579.97</v>
      </c>
      <c r="L18" s="152">
        <f t="shared" si="1"/>
        <v>284.97</v>
      </c>
    </row>
    <row r="19" spans="1:12" ht="114">
      <c r="A19" s="150" t="s">
        <v>345</v>
      </c>
      <c r="B19" s="151" t="s">
        <v>186</v>
      </c>
      <c r="C19" s="151" t="s">
        <v>277</v>
      </c>
      <c r="D19" s="198">
        <v>1480</v>
      </c>
      <c r="E19" s="198">
        <v>500</v>
      </c>
      <c r="F19" s="152">
        <v>641.53</v>
      </c>
      <c r="G19" s="152">
        <v>151.53</v>
      </c>
      <c r="H19" s="200" t="s">
        <v>218</v>
      </c>
      <c r="I19" s="152">
        <v>641.53</v>
      </c>
      <c r="J19" s="152">
        <v>151.53</v>
      </c>
      <c r="K19" s="152">
        <f t="shared" si="0"/>
        <v>838.47</v>
      </c>
      <c r="L19" s="152">
        <f t="shared" si="1"/>
        <v>348.47</v>
      </c>
    </row>
    <row r="20" spans="1:12" ht="128.25">
      <c r="A20" s="150" t="s">
        <v>346</v>
      </c>
      <c r="B20" s="151" t="s">
        <v>184</v>
      </c>
      <c r="C20" s="151" t="s">
        <v>278</v>
      </c>
      <c r="D20" s="198">
        <v>2628</v>
      </c>
      <c r="E20" s="198">
        <v>500</v>
      </c>
      <c r="F20" s="152">
        <v>1314</v>
      </c>
      <c r="G20" s="152">
        <v>250</v>
      </c>
      <c r="H20" s="200" t="s">
        <v>219</v>
      </c>
      <c r="I20" s="152">
        <v>1314</v>
      </c>
      <c r="J20" s="152">
        <v>250</v>
      </c>
      <c r="K20" s="152">
        <f t="shared" si="0"/>
        <v>1314</v>
      </c>
      <c r="L20" s="152">
        <f t="shared" si="1"/>
        <v>250</v>
      </c>
    </row>
    <row r="21" spans="1:12" ht="114">
      <c r="A21" s="150" t="s">
        <v>347</v>
      </c>
      <c r="B21" s="151" t="s">
        <v>187</v>
      </c>
      <c r="C21" s="151" t="s">
        <v>279</v>
      </c>
      <c r="D21" s="198">
        <v>1185</v>
      </c>
      <c r="E21" s="198">
        <v>500</v>
      </c>
      <c r="F21" s="152">
        <v>592</v>
      </c>
      <c r="G21" s="152">
        <v>250</v>
      </c>
      <c r="H21" s="200" t="s">
        <v>236</v>
      </c>
      <c r="I21" s="152">
        <v>592</v>
      </c>
      <c r="J21" s="152">
        <v>250</v>
      </c>
      <c r="K21" s="152">
        <f t="shared" si="0"/>
        <v>593</v>
      </c>
      <c r="L21" s="152">
        <f t="shared" si="1"/>
        <v>250</v>
      </c>
    </row>
    <row r="22" spans="1:12" ht="114">
      <c r="A22" s="194" t="s">
        <v>355</v>
      </c>
      <c r="B22" s="195" t="s">
        <v>356</v>
      </c>
      <c r="C22" s="195" t="s">
        <v>357</v>
      </c>
      <c r="D22" s="198">
        <v>2348</v>
      </c>
      <c r="E22" s="198">
        <v>500</v>
      </c>
      <c r="F22" s="152"/>
      <c r="G22" s="152"/>
      <c r="H22" s="200" t="s">
        <v>360</v>
      </c>
      <c r="I22" s="152"/>
      <c r="J22" s="152"/>
      <c r="K22" s="152">
        <f>D22-I22</f>
        <v>2348</v>
      </c>
      <c r="L22" s="152">
        <f>E22-J22</f>
        <v>500</v>
      </c>
    </row>
    <row r="23" spans="1:12" ht="15">
      <c r="A23" s="194"/>
      <c r="B23" s="195"/>
      <c r="C23" s="195"/>
      <c r="D23" s="153"/>
      <c r="E23" s="153"/>
      <c r="F23" s="153"/>
      <c r="G23" s="153"/>
      <c r="H23" s="153"/>
      <c r="I23" s="153"/>
      <c r="J23" s="153"/>
      <c r="K23" s="152"/>
      <c r="L23" s="152"/>
    </row>
    <row r="24" spans="1:12" ht="15">
      <c r="A24" s="146"/>
      <c r="B24" s="146"/>
      <c r="C24" s="154" t="s">
        <v>280</v>
      </c>
      <c r="D24" s="155">
        <f>SUM(D6:D23)</f>
        <v>48392</v>
      </c>
      <c r="E24" s="155">
        <f aca="true" t="shared" si="2" ref="E24:L24">SUM(E6:E23)</f>
        <v>19962</v>
      </c>
      <c r="F24" s="155">
        <f t="shared" si="2"/>
        <v>23653.85</v>
      </c>
      <c r="G24" s="155">
        <f t="shared" si="2"/>
        <v>7365.149999999999</v>
      </c>
      <c r="H24" s="155"/>
      <c r="I24" s="155">
        <f t="shared" si="2"/>
        <v>23653.85</v>
      </c>
      <c r="J24" s="155">
        <f t="shared" si="2"/>
        <v>7365.149999999999</v>
      </c>
      <c r="K24" s="155">
        <f t="shared" si="2"/>
        <v>24738.15</v>
      </c>
      <c r="L24" s="156">
        <f t="shared" si="2"/>
        <v>12596.849999999999</v>
      </c>
    </row>
    <row r="25" spans="1:12" ht="14.25">
      <c r="A25" s="147"/>
      <c r="B25" s="147"/>
      <c r="C25" s="147"/>
      <c r="D25" s="147"/>
      <c r="E25" s="147"/>
      <c r="F25" s="147"/>
      <c r="G25" s="147"/>
      <c r="H25" s="147"/>
      <c r="I25" s="147"/>
      <c r="J25" s="147"/>
      <c r="K25" s="147"/>
      <c r="L25" s="147"/>
    </row>
    <row r="26" spans="1:12" ht="14.25">
      <c r="A26" s="147"/>
      <c r="B26" s="147"/>
      <c r="C26" s="147"/>
      <c r="D26" s="147"/>
      <c r="E26" s="147"/>
      <c r="F26" s="147"/>
      <c r="G26" s="147"/>
      <c r="H26" s="147"/>
      <c r="I26" s="147"/>
      <c r="J26" s="147"/>
      <c r="K26" s="147"/>
      <c r="L26" s="147"/>
    </row>
    <row r="27" spans="1:12" ht="14.25">
      <c r="A27" s="157"/>
      <c r="B27" s="158" t="s">
        <v>290</v>
      </c>
      <c r="C27" s="159"/>
      <c r="E27" s="147"/>
      <c r="F27" s="147"/>
      <c r="G27" s="147"/>
      <c r="H27" s="147"/>
      <c r="I27" s="147"/>
      <c r="J27" s="147"/>
      <c r="K27" s="147"/>
      <c r="L27" s="147"/>
    </row>
    <row r="28" spans="1:12" ht="14.25">
      <c r="A28" s="160"/>
      <c r="B28" s="158" t="s">
        <v>291</v>
      </c>
      <c r="C28" s="160"/>
      <c r="E28" s="147"/>
      <c r="F28" s="147"/>
      <c r="G28" s="147"/>
      <c r="H28" s="147"/>
      <c r="I28" s="147"/>
      <c r="J28" s="147"/>
      <c r="K28" s="147"/>
      <c r="L28" s="147"/>
    </row>
    <row r="29" spans="1:12" ht="14.25">
      <c r="A29" s="147"/>
      <c r="B29" s="158" t="s">
        <v>292</v>
      </c>
      <c r="C29" s="147"/>
      <c r="E29" s="147"/>
      <c r="F29" s="147"/>
      <c r="G29" s="147"/>
      <c r="H29" s="147"/>
      <c r="I29" s="147"/>
      <c r="J29" s="147"/>
      <c r="K29" s="147"/>
      <c r="L29" s="147"/>
    </row>
    <row r="30" spans="1:12" ht="14.25">
      <c r="A30" s="160"/>
      <c r="B30" s="158" t="s">
        <v>293</v>
      </c>
      <c r="C30" s="147"/>
      <c r="E30" s="147"/>
      <c r="F30" s="147"/>
      <c r="G30" s="147"/>
      <c r="H30" s="147"/>
      <c r="I30" s="147"/>
      <c r="J30" s="147"/>
      <c r="K30" s="147"/>
      <c r="L30" s="147"/>
    </row>
    <row r="31" spans="1:12" ht="14.25">
      <c r="A31" s="161"/>
      <c r="B31" s="161"/>
      <c r="C31" s="161"/>
      <c r="D31" s="161"/>
      <c r="E31" s="161"/>
      <c r="F31" s="161"/>
      <c r="G31" s="161"/>
      <c r="H31" s="161"/>
      <c r="I31" s="161"/>
      <c r="J31" s="161"/>
      <c r="K31" s="161"/>
      <c r="L31" s="161"/>
    </row>
    <row r="32" spans="1:12" ht="14.25">
      <c r="A32" s="161"/>
      <c r="B32" s="161"/>
      <c r="C32" s="161"/>
      <c r="D32" s="161"/>
      <c r="E32" s="161"/>
      <c r="F32" s="161"/>
      <c r="G32" s="161"/>
      <c r="H32" s="161"/>
      <c r="I32" s="161"/>
      <c r="J32" s="161"/>
      <c r="K32" s="161"/>
      <c r="L32" s="161"/>
    </row>
    <row r="33" spans="1:12" ht="14.25">
      <c r="A33" s="161"/>
      <c r="B33" s="161"/>
      <c r="C33" s="161"/>
      <c r="D33" s="161"/>
      <c r="E33" s="161"/>
      <c r="F33" s="161"/>
      <c r="G33" s="161"/>
      <c r="H33" s="161"/>
      <c r="I33" s="161"/>
      <c r="J33" s="161"/>
      <c r="K33" s="161"/>
      <c r="L33" s="161"/>
    </row>
    <row r="34" spans="1:12" ht="14.25">
      <c r="A34" s="161"/>
      <c r="B34" s="161"/>
      <c r="C34" s="161"/>
      <c r="D34" s="161"/>
      <c r="E34" s="161"/>
      <c r="F34" s="161"/>
      <c r="G34" s="161"/>
      <c r="H34" s="161"/>
      <c r="I34" s="161"/>
      <c r="J34" s="161"/>
      <c r="K34" s="161"/>
      <c r="L34" s="161"/>
    </row>
  </sheetData>
  <sheetProtection/>
  <mergeCells count="8">
    <mergeCell ref="K3:K4"/>
    <mergeCell ref="L3:L4"/>
    <mergeCell ref="A3:A4"/>
    <mergeCell ref="B3:B4"/>
    <mergeCell ref="C3:C4"/>
    <mergeCell ref="D3:D4"/>
    <mergeCell ref="E3:E4"/>
    <mergeCell ref="F3:J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09"/>
  <sheetViews>
    <sheetView zoomScalePageLayoutView="0" workbookViewId="0" topLeftCell="A16">
      <selection activeCell="D9" sqref="D9"/>
    </sheetView>
  </sheetViews>
  <sheetFormatPr defaultColWidth="0" defaultRowHeight="12.75" zeroHeight="1"/>
  <cols>
    <col min="1" max="1" width="5.140625" style="11" customWidth="1"/>
    <col min="2" max="2" width="31.8515625" style="10" customWidth="1"/>
    <col min="3" max="3" width="13.7109375" style="10" customWidth="1"/>
    <col min="4" max="4" width="16.00390625" style="10" customWidth="1"/>
    <col min="5" max="5" width="27.28125" style="10" customWidth="1"/>
    <col min="6" max="254" width="8.8515625" style="10" hidden="1" customWidth="1"/>
    <col min="255" max="255" width="2.28125" style="10" customWidth="1"/>
    <col min="256" max="16384" width="8.7109375" style="10" hidden="1" customWidth="1"/>
  </cols>
  <sheetData>
    <row r="1" spans="1:5" ht="15">
      <c r="A1" s="135" t="s">
        <v>241</v>
      </c>
      <c r="B1" s="135"/>
      <c r="C1" s="135"/>
      <c r="D1" s="135"/>
      <c r="E1" s="135"/>
    </row>
    <row r="2" spans="2:5" ht="15">
      <c r="B2" s="12"/>
      <c r="C2" s="11"/>
      <c r="D2" s="11"/>
      <c r="E2" s="12"/>
    </row>
    <row r="3" spans="2:5" ht="20.25" customHeight="1">
      <c r="B3" s="13" t="s">
        <v>12</v>
      </c>
      <c r="C3" s="243" t="s">
        <v>361</v>
      </c>
      <c r="D3" s="244"/>
      <c r="E3" s="245"/>
    </row>
    <row r="4" spans="2:5" ht="14.25">
      <c r="B4" s="11"/>
      <c r="C4" s="11"/>
      <c r="D4" s="11"/>
      <c r="E4" s="11"/>
    </row>
    <row r="5" spans="2:5" ht="29.25" customHeight="1">
      <c r="B5" s="239" t="s">
        <v>91</v>
      </c>
      <c r="C5" s="240"/>
      <c r="D5" s="240"/>
      <c r="E5" s="240"/>
    </row>
    <row r="6" spans="1:5" ht="15" thickBot="1">
      <c r="A6" s="15"/>
      <c r="B6" s="11"/>
      <c r="C6" s="11"/>
      <c r="D6" s="11"/>
      <c r="E6" s="11"/>
    </row>
    <row r="7" spans="1:5" ht="45" customHeight="1" thickBot="1">
      <c r="A7" s="16" t="s">
        <v>62</v>
      </c>
      <c r="B7" s="17" t="s">
        <v>89</v>
      </c>
      <c r="C7" s="18" t="s">
        <v>3</v>
      </c>
      <c r="D7" s="19" t="s">
        <v>38</v>
      </c>
      <c r="E7" s="20"/>
    </row>
    <row r="8" spans="1:5" ht="15">
      <c r="A8" s="21" t="s">
        <v>63</v>
      </c>
      <c r="B8" s="22" t="s">
        <v>242</v>
      </c>
      <c r="C8" s="23">
        <v>19962</v>
      </c>
      <c r="D8" s="23">
        <v>9978</v>
      </c>
      <c r="E8" s="11"/>
    </row>
    <row r="9" spans="1:5" ht="15" customHeight="1">
      <c r="A9" s="24" t="s">
        <v>64</v>
      </c>
      <c r="B9" s="22" t="s">
        <v>65</v>
      </c>
      <c r="C9" s="23">
        <v>4913</v>
      </c>
      <c r="D9" s="23">
        <v>1227.2</v>
      </c>
      <c r="E9" s="11"/>
    </row>
    <row r="10" spans="1:5" ht="30">
      <c r="A10" s="24" t="s">
        <v>66</v>
      </c>
      <c r="B10" s="22" t="s">
        <v>90</v>
      </c>
      <c r="C10" s="23">
        <v>23517</v>
      </c>
      <c r="D10" s="23">
        <v>15061</v>
      </c>
      <c r="E10" s="11"/>
    </row>
    <row r="11" spans="1:5" ht="15">
      <c r="A11" s="24" t="s">
        <v>34</v>
      </c>
      <c r="B11" s="25"/>
      <c r="C11" s="23"/>
      <c r="D11" s="23"/>
      <c r="E11" s="11"/>
    </row>
    <row r="12" spans="1:5" ht="15">
      <c r="A12" s="24" t="s">
        <v>67</v>
      </c>
      <c r="B12" s="25"/>
      <c r="C12" s="23"/>
      <c r="D12" s="23"/>
      <c r="E12" s="11"/>
    </row>
    <row r="13" spans="1:5" ht="14.25">
      <c r="A13" s="26"/>
      <c r="B13" s="27"/>
      <c r="C13" s="28"/>
      <c r="D13" s="28"/>
      <c r="E13" s="11"/>
    </row>
    <row r="14" spans="1:5" ht="15" thickBot="1">
      <c r="A14" s="29"/>
      <c r="B14" s="27"/>
      <c r="C14" s="28"/>
      <c r="D14" s="28"/>
      <c r="E14" s="11"/>
    </row>
    <row r="15" spans="1:5" ht="18" customHeight="1" thickBot="1">
      <c r="A15" s="30"/>
      <c r="B15" s="31" t="s">
        <v>2</v>
      </c>
      <c r="C15" s="32">
        <f>SUM(C8:C14)</f>
        <v>48392</v>
      </c>
      <c r="D15" s="32">
        <f>SUM(D8:D14)</f>
        <v>26266.2</v>
      </c>
      <c r="E15" s="11"/>
    </row>
    <row r="16" spans="2:5" ht="19.5" customHeight="1">
      <c r="B16" s="14"/>
      <c r="C16" s="11"/>
      <c r="D16" s="11"/>
      <c r="E16" s="11"/>
    </row>
    <row r="17" spans="1:5" ht="27" customHeight="1" thickBot="1">
      <c r="A17" s="15"/>
      <c r="B17" s="241" t="s">
        <v>92</v>
      </c>
      <c r="C17" s="242"/>
      <c r="D17" s="242"/>
      <c r="E17" s="242"/>
    </row>
    <row r="18" spans="1:5" ht="60" customHeight="1" thickBot="1">
      <c r="A18" s="33"/>
      <c r="B18" s="34" t="s">
        <v>61</v>
      </c>
      <c r="C18" s="35" t="s">
        <v>85</v>
      </c>
      <c r="D18" s="36" t="s">
        <v>86</v>
      </c>
      <c r="E18" s="37" t="s">
        <v>5</v>
      </c>
    </row>
    <row r="19" spans="1:5" s="43" customFormat="1" ht="15">
      <c r="A19" s="38" t="s">
        <v>77</v>
      </c>
      <c r="B19" s="39" t="s">
        <v>243</v>
      </c>
      <c r="C19" s="40" t="s">
        <v>83</v>
      </c>
      <c r="D19" s="41" t="s">
        <v>83</v>
      </c>
      <c r="E19" s="42"/>
    </row>
    <row r="20" spans="1:5" ht="15">
      <c r="A20" s="24" t="s">
        <v>78</v>
      </c>
      <c r="B20" s="44" t="s">
        <v>173</v>
      </c>
      <c r="C20" s="23">
        <v>4000</v>
      </c>
      <c r="D20" s="23">
        <v>1926.83</v>
      </c>
      <c r="E20" s="47"/>
    </row>
    <row r="21" spans="1:5" ht="15">
      <c r="A21" s="24" t="s">
        <v>79</v>
      </c>
      <c r="B21" s="44" t="s">
        <v>174</v>
      </c>
      <c r="C21" s="23">
        <v>9000</v>
      </c>
      <c r="D21" s="23">
        <v>4389.959999999999</v>
      </c>
      <c r="E21" s="47"/>
    </row>
    <row r="22" spans="1:5" ht="15">
      <c r="A22" s="24" t="s">
        <v>207</v>
      </c>
      <c r="B22" s="121" t="s">
        <v>175</v>
      </c>
      <c r="C22" s="23">
        <v>1000</v>
      </c>
      <c r="D22" s="23">
        <v>181.8</v>
      </c>
      <c r="E22" s="47"/>
    </row>
    <row r="23" spans="1:5" ht="15">
      <c r="A23" s="24" t="s">
        <v>209</v>
      </c>
      <c r="B23" s="121" t="s">
        <v>176</v>
      </c>
      <c r="C23" s="23">
        <v>0</v>
      </c>
      <c r="D23" s="23"/>
      <c r="E23" s="47"/>
    </row>
    <row r="24" spans="1:5" ht="15">
      <c r="A24" s="24" t="s">
        <v>208</v>
      </c>
      <c r="B24" s="121" t="s">
        <v>177</v>
      </c>
      <c r="C24" s="23">
        <v>0</v>
      </c>
      <c r="D24" s="23"/>
      <c r="E24" s="47"/>
    </row>
    <row r="25" spans="1:5" ht="15">
      <c r="A25" s="24" t="s">
        <v>210</v>
      </c>
      <c r="B25" s="121" t="s">
        <v>178</v>
      </c>
      <c r="C25" s="23">
        <v>0</v>
      </c>
      <c r="D25" s="23"/>
      <c r="E25" s="47"/>
    </row>
    <row r="26" spans="1:5" ht="15">
      <c r="A26" s="24" t="s">
        <v>211</v>
      </c>
      <c r="B26" s="121" t="s">
        <v>179</v>
      </c>
      <c r="C26" s="23">
        <v>1200</v>
      </c>
      <c r="D26" s="23"/>
      <c r="E26" s="47"/>
    </row>
    <row r="27" spans="1:5" ht="15">
      <c r="A27" s="24" t="s">
        <v>212</v>
      </c>
      <c r="B27" s="121" t="s">
        <v>180</v>
      </c>
      <c r="C27" s="23">
        <v>762</v>
      </c>
      <c r="D27" s="23"/>
      <c r="E27" s="47"/>
    </row>
    <row r="28" spans="1:5" ht="15">
      <c r="A28" s="24" t="s">
        <v>213</v>
      </c>
      <c r="B28" s="121" t="s">
        <v>233</v>
      </c>
      <c r="C28" s="23">
        <v>0</v>
      </c>
      <c r="D28" s="23"/>
      <c r="E28" s="47"/>
    </row>
    <row r="29" spans="1:5" ht="15">
      <c r="A29" s="24" t="s">
        <v>214</v>
      </c>
      <c r="B29" s="121" t="s">
        <v>181</v>
      </c>
      <c r="C29" s="23">
        <v>500</v>
      </c>
      <c r="D29" s="23"/>
      <c r="E29" s="47"/>
    </row>
    <row r="30" spans="1:5" ht="30">
      <c r="A30" s="24" t="s">
        <v>215</v>
      </c>
      <c r="B30" s="121" t="s">
        <v>182</v>
      </c>
      <c r="C30" s="23">
        <v>500</v>
      </c>
      <c r="D30" s="23"/>
      <c r="E30" s="47"/>
    </row>
    <row r="31" spans="1:5" ht="30">
      <c r="A31" s="24" t="s">
        <v>216</v>
      </c>
      <c r="B31" s="121" t="s">
        <v>183</v>
      </c>
      <c r="C31" s="23">
        <v>500</v>
      </c>
      <c r="D31" s="23"/>
      <c r="E31" s="47"/>
    </row>
    <row r="32" spans="1:5" ht="15">
      <c r="A32" s="24" t="s">
        <v>217</v>
      </c>
      <c r="B32" s="121" t="s">
        <v>185</v>
      </c>
      <c r="C32" s="23">
        <v>500</v>
      </c>
      <c r="D32" s="23">
        <v>215.03</v>
      </c>
      <c r="E32" s="47"/>
    </row>
    <row r="33" spans="1:5" ht="30">
      <c r="A33" s="24" t="s">
        <v>218</v>
      </c>
      <c r="B33" s="121" t="s">
        <v>186</v>
      </c>
      <c r="C33" s="23">
        <v>500</v>
      </c>
      <c r="D33" s="23">
        <v>151.53</v>
      </c>
      <c r="E33" s="47"/>
    </row>
    <row r="34" spans="1:5" ht="15">
      <c r="A34" s="24" t="s">
        <v>219</v>
      </c>
      <c r="B34" s="121" t="s">
        <v>184</v>
      </c>
      <c r="C34" s="23">
        <v>500</v>
      </c>
      <c r="D34" s="23">
        <v>250</v>
      </c>
      <c r="E34" s="47"/>
    </row>
    <row r="35" spans="1:5" ht="15">
      <c r="A35" s="24" t="s">
        <v>236</v>
      </c>
      <c r="B35" s="121" t="s">
        <v>187</v>
      </c>
      <c r="C35" s="23">
        <v>500</v>
      </c>
      <c r="D35" s="23">
        <v>250</v>
      </c>
      <c r="E35" s="47"/>
    </row>
    <row r="36" spans="1:5" ht="30">
      <c r="A36" s="24" t="s">
        <v>360</v>
      </c>
      <c r="B36" s="121" t="s">
        <v>356</v>
      </c>
      <c r="C36" s="23">
        <v>500</v>
      </c>
      <c r="D36" s="23"/>
      <c r="E36" s="47"/>
    </row>
    <row r="37" spans="1:5" ht="14.25">
      <c r="A37" s="26"/>
      <c r="B37" s="25"/>
      <c r="C37" s="23"/>
      <c r="D37" s="23"/>
      <c r="E37" s="47"/>
    </row>
    <row r="38" spans="1:5" s="11" customFormat="1" ht="30">
      <c r="A38" s="48"/>
      <c r="B38" s="49" t="s">
        <v>244</v>
      </c>
      <c r="C38" s="50">
        <f>SUM(C20:C37)</f>
        <v>19962</v>
      </c>
      <c r="D38" s="50">
        <f>SUM(D20:D37)</f>
        <v>7365.149999999999</v>
      </c>
      <c r="E38" s="51"/>
    </row>
    <row r="39" spans="1:5" ht="15">
      <c r="A39" s="52" t="s">
        <v>64</v>
      </c>
      <c r="B39" s="49" t="s">
        <v>65</v>
      </c>
      <c r="C39" s="53" t="s">
        <v>83</v>
      </c>
      <c r="D39" s="54" t="s">
        <v>83</v>
      </c>
      <c r="E39" s="51"/>
    </row>
    <row r="40" spans="1:5" ht="15">
      <c r="A40" s="24" t="s">
        <v>222</v>
      </c>
      <c r="B40" s="121" t="s">
        <v>175</v>
      </c>
      <c r="C40" s="23">
        <v>400</v>
      </c>
      <c r="D40" s="23">
        <v>92.2</v>
      </c>
      <c r="E40" s="47"/>
    </row>
    <row r="41" spans="1:5" ht="15">
      <c r="A41" s="24" t="s">
        <v>223</v>
      </c>
      <c r="B41" s="121" t="s">
        <v>177</v>
      </c>
      <c r="C41" s="23">
        <v>550</v>
      </c>
      <c r="D41" s="128"/>
      <c r="E41" s="47"/>
    </row>
    <row r="42" spans="1:5" ht="15">
      <c r="A42" s="24" t="s">
        <v>224</v>
      </c>
      <c r="B42" s="121" t="s">
        <v>179</v>
      </c>
      <c r="C42" s="23">
        <v>420</v>
      </c>
      <c r="D42" s="23"/>
      <c r="E42" s="47"/>
    </row>
    <row r="43" spans="1:5" ht="15">
      <c r="A43" s="24" t="s">
        <v>225</v>
      </c>
      <c r="B43" s="121" t="s">
        <v>180</v>
      </c>
      <c r="C43" s="23"/>
      <c r="D43" s="23"/>
      <c r="E43" s="47"/>
    </row>
    <row r="44" spans="1:5" ht="15">
      <c r="A44" s="24" t="s">
        <v>226</v>
      </c>
      <c r="B44" s="121" t="s">
        <v>233</v>
      </c>
      <c r="C44" s="23"/>
      <c r="D44" s="23"/>
      <c r="E44" s="47"/>
    </row>
    <row r="45" spans="1:5" ht="15">
      <c r="A45" s="24" t="s">
        <v>227</v>
      </c>
      <c r="B45" s="121" t="s">
        <v>181</v>
      </c>
      <c r="C45" s="23">
        <v>500</v>
      </c>
      <c r="D45" s="23">
        <v>250</v>
      </c>
      <c r="E45" s="47"/>
    </row>
    <row r="46" spans="1:5" ht="30">
      <c r="A46" s="24" t="s">
        <v>228</v>
      </c>
      <c r="B46" s="121" t="s">
        <v>182</v>
      </c>
      <c r="C46" s="23">
        <v>923</v>
      </c>
      <c r="D46" s="23"/>
      <c r="E46" s="47"/>
    </row>
    <row r="47" spans="1:5" ht="30">
      <c r="A47" s="24" t="s">
        <v>229</v>
      </c>
      <c r="B47" s="121" t="s">
        <v>183</v>
      </c>
      <c r="C47" s="23">
        <v>150</v>
      </c>
      <c r="D47" s="23"/>
      <c r="E47" s="47"/>
    </row>
    <row r="48" spans="1:5" ht="15">
      <c r="A48" s="24" t="s">
        <v>230</v>
      </c>
      <c r="B48" s="121" t="s">
        <v>185</v>
      </c>
      <c r="C48" s="23">
        <v>270</v>
      </c>
      <c r="D48" s="23">
        <v>135</v>
      </c>
      <c r="E48" s="47"/>
    </row>
    <row r="49" spans="1:5" ht="30">
      <c r="A49" s="24" t="s">
        <v>231</v>
      </c>
      <c r="B49" s="121" t="s">
        <v>186</v>
      </c>
      <c r="C49" s="23">
        <v>700</v>
      </c>
      <c r="D49" s="23">
        <v>350</v>
      </c>
      <c r="E49" s="47"/>
    </row>
    <row r="50" spans="1:5" ht="15">
      <c r="A50" s="24" t="s">
        <v>232</v>
      </c>
      <c r="B50" s="121" t="s">
        <v>184</v>
      </c>
      <c r="C50" s="23">
        <v>600</v>
      </c>
      <c r="D50" s="23">
        <v>300</v>
      </c>
      <c r="E50" s="47"/>
    </row>
    <row r="51" spans="1:5" ht="15">
      <c r="A51" s="122" t="s">
        <v>234</v>
      </c>
      <c r="B51" s="121" t="s">
        <v>187</v>
      </c>
      <c r="C51" s="23">
        <v>200</v>
      </c>
      <c r="D51" s="23">
        <v>100</v>
      </c>
      <c r="E51" s="47"/>
    </row>
    <row r="52" spans="1:5" ht="30">
      <c r="A52" s="24" t="s">
        <v>360</v>
      </c>
      <c r="B52" s="121" t="s">
        <v>356</v>
      </c>
      <c r="C52" s="23">
        <v>200</v>
      </c>
      <c r="D52" s="46"/>
      <c r="E52" s="47"/>
    </row>
    <row r="53" spans="1:5" ht="15">
      <c r="A53" s="24"/>
      <c r="B53" s="25"/>
      <c r="C53" s="23"/>
      <c r="D53" s="46"/>
      <c r="E53" s="47"/>
    </row>
    <row r="54" spans="1:5" ht="30">
      <c r="A54" s="48"/>
      <c r="B54" s="49" t="s">
        <v>81</v>
      </c>
      <c r="C54" s="50">
        <f>SUM(C40:C53)</f>
        <v>4913</v>
      </c>
      <c r="D54" s="50">
        <f>SUM(D40:D53)</f>
        <v>1227.2</v>
      </c>
      <c r="E54" s="51"/>
    </row>
    <row r="55" spans="1:5" ht="15">
      <c r="A55" s="48" t="s">
        <v>93</v>
      </c>
      <c r="B55" s="49" t="s">
        <v>84</v>
      </c>
      <c r="C55" s="53" t="s">
        <v>83</v>
      </c>
      <c r="D55" s="54" t="s">
        <v>83</v>
      </c>
      <c r="E55" s="51"/>
    </row>
    <row r="56" spans="1:5" ht="15">
      <c r="A56" s="24" t="s">
        <v>34</v>
      </c>
      <c r="B56" s="22" t="s">
        <v>80</v>
      </c>
      <c r="C56" s="23"/>
      <c r="D56" s="46"/>
      <c r="E56" s="47"/>
    </row>
    <row r="57" spans="1:5" ht="15">
      <c r="A57" s="24" t="s">
        <v>34</v>
      </c>
      <c r="B57" s="25" t="s">
        <v>364</v>
      </c>
      <c r="C57" s="45">
        <v>200</v>
      </c>
      <c r="D57" s="45"/>
      <c r="E57" s="25"/>
    </row>
    <row r="58" spans="1:5" ht="15">
      <c r="A58" s="24" t="s">
        <v>67</v>
      </c>
      <c r="B58" s="25" t="s">
        <v>365</v>
      </c>
      <c r="C58" s="23">
        <v>120</v>
      </c>
      <c r="D58" s="23"/>
      <c r="E58" s="47"/>
    </row>
    <row r="59" spans="1:5" ht="15">
      <c r="A59" s="24" t="s">
        <v>334</v>
      </c>
      <c r="B59" s="25" t="s">
        <v>365</v>
      </c>
      <c r="C59" s="23">
        <v>1900</v>
      </c>
      <c r="D59" s="23">
        <v>1900</v>
      </c>
      <c r="E59" s="47"/>
    </row>
    <row r="60" spans="1:5" ht="15">
      <c r="A60" s="24" t="s">
        <v>334</v>
      </c>
      <c r="B60" s="25" t="s">
        <v>336</v>
      </c>
      <c r="C60" s="23">
        <v>1400</v>
      </c>
      <c r="D60" s="23">
        <v>1400</v>
      </c>
      <c r="E60" s="47"/>
    </row>
    <row r="61" spans="1:5" ht="15">
      <c r="A61" s="24" t="s">
        <v>338</v>
      </c>
      <c r="B61" s="25" t="s">
        <v>365</v>
      </c>
      <c r="C61" s="23">
        <v>300</v>
      </c>
      <c r="D61" s="23">
        <v>300</v>
      </c>
      <c r="E61" s="47"/>
    </row>
    <row r="62" spans="1:5" ht="15">
      <c r="A62" s="24" t="s">
        <v>338</v>
      </c>
      <c r="B62" s="25" t="s">
        <v>365</v>
      </c>
      <c r="C62" s="23">
        <v>768</v>
      </c>
      <c r="D62" s="23">
        <v>384</v>
      </c>
      <c r="E62" s="47"/>
    </row>
    <row r="63" spans="1:5" ht="15">
      <c r="A63" s="24" t="s">
        <v>338</v>
      </c>
      <c r="B63" s="25" t="s">
        <v>365</v>
      </c>
      <c r="C63" s="23">
        <v>3060</v>
      </c>
      <c r="D63" s="23">
        <v>1530</v>
      </c>
      <c r="E63" s="47"/>
    </row>
    <row r="64" spans="1:5" ht="15">
      <c r="A64" s="24" t="s">
        <v>337</v>
      </c>
      <c r="B64" s="25" t="s">
        <v>339</v>
      </c>
      <c r="C64" s="23">
        <v>255</v>
      </c>
      <c r="D64" s="23"/>
      <c r="E64" s="47"/>
    </row>
    <row r="65" spans="1:5" ht="15">
      <c r="A65" s="24" t="s">
        <v>335</v>
      </c>
      <c r="B65" s="25" t="s">
        <v>366</v>
      </c>
      <c r="C65" s="23">
        <v>9220</v>
      </c>
      <c r="D65" s="23">
        <v>6400</v>
      </c>
      <c r="E65" s="25"/>
    </row>
    <row r="66" spans="1:5" ht="29.25">
      <c r="A66" s="24" t="s">
        <v>368</v>
      </c>
      <c r="B66" s="25" t="s">
        <v>367</v>
      </c>
      <c r="C66" s="23">
        <v>6294</v>
      </c>
      <c r="D66" s="23">
        <v>3147</v>
      </c>
      <c r="E66" s="47"/>
    </row>
    <row r="67" spans="1:5" ht="14.25">
      <c r="A67" s="26"/>
      <c r="B67" s="25"/>
      <c r="C67" s="23"/>
      <c r="D67" s="46"/>
      <c r="E67" s="47"/>
    </row>
    <row r="68" spans="1:5" ht="30">
      <c r="A68" s="55"/>
      <c r="B68" s="56" t="s">
        <v>82</v>
      </c>
      <c r="C68" s="57">
        <f>SUM(C55:C67)</f>
        <v>23517</v>
      </c>
      <c r="D68" s="57">
        <f>SUM(D55:D67)</f>
        <v>15061</v>
      </c>
      <c r="E68" s="58"/>
    </row>
    <row r="69" spans="1:5" ht="18.75" customHeight="1">
      <c r="A69" s="59"/>
      <c r="B69" s="60" t="s">
        <v>4</v>
      </c>
      <c r="C69" s="61">
        <f>C38+C54+C68</f>
        <v>48392</v>
      </c>
      <c r="D69" s="61">
        <f>D38+D54+D68</f>
        <v>23653.35</v>
      </c>
      <c r="E69" s="62"/>
    </row>
    <row r="70" spans="1:5" ht="27.75" customHeight="1">
      <c r="A70" s="63"/>
      <c r="B70" s="237" t="s">
        <v>87</v>
      </c>
      <c r="C70" s="238"/>
      <c r="D70" s="64">
        <f>D8-D38</f>
        <v>2612.8500000000013</v>
      </c>
      <c r="E70" s="65"/>
    </row>
    <row r="71" spans="1:5" s="67" customFormat="1" ht="14.25">
      <c r="A71" s="66"/>
      <c r="C71" s="66"/>
      <c r="D71" s="66"/>
      <c r="E71" s="66"/>
    </row>
    <row r="72" spans="2:5" ht="15">
      <c r="B72" s="68" t="s">
        <v>23</v>
      </c>
      <c r="C72" s="11"/>
      <c r="D72" s="11"/>
      <c r="E72" s="11"/>
    </row>
    <row r="73" spans="2:5" ht="14.25">
      <c r="B73" s="11"/>
      <c r="C73" s="11"/>
      <c r="D73" s="11"/>
      <c r="E73" s="11"/>
    </row>
    <row r="74" ht="15" hidden="1">
      <c r="B74" s="43"/>
    </row>
    <row r="75" ht="14.25"/>
    <row r="76" ht="14.25"/>
    <row r="77" ht="14.25"/>
    <row r="78" ht="14.25"/>
    <row r="79" ht="14.25"/>
    <row r="80" ht="14.25"/>
    <row r="81" ht="14.25"/>
    <row r="82" ht="14.25"/>
    <row r="83" ht="14.25"/>
    <row r="84" ht="14.25"/>
    <row r="85" ht="14.25">
      <c r="A85" s="10"/>
    </row>
    <row r="86" ht="14.25">
      <c r="A86" s="10"/>
    </row>
    <row r="87" ht="14.25">
      <c r="A87" s="10"/>
    </row>
    <row r="88" ht="14.25">
      <c r="A88" s="10"/>
    </row>
    <row r="89" ht="14.25">
      <c r="A89" s="10"/>
    </row>
    <row r="90" ht="14.25">
      <c r="A90" s="10"/>
    </row>
    <row r="91" ht="14.25">
      <c r="A91" s="10"/>
    </row>
    <row r="92" ht="14.25">
      <c r="A92" s="10"/>
    </row>
    <row r="93" ht="14.25">
      <c r="A93" s="10"/>
    </row>
    <row r="94" ht="14.25">
      <c r="A94" s="10"/>
    </row>
    <row r="95" ht="14.25">
      <c r="A95" s="10"/>
    </row>
    <row r="96" ht="14.25">
      <c r="A96" s="10"/>
    </row>
    <row r="97" ht="14.25">
      <c r="A97" s="10"/>
    </row>
    <row r="98" ht="14.25">
      <c r="A98" s="10"/>
    </row>
    <row r="99" ht="14.25">
      <c r="A99" s="10"/>
    </row>
    <row r="100" ht="14.25">
      <c r="A100" s="10"/>
    </row>
    <row r="101" ht="14.25">
      <c r="A101" s="10"/>
    </row>
    <row r="102" ht="14.25">
      <c r="A102" s="10"/>
    </row>
    <row r="103" ht="14.25">
      <c r="A103" s="10"/>
    </row>
    <row r="104" ht="14.25">
      <c r="A104" s="10"/>
    </row>
    <row r="105" ht="14.25">
      <c r="A105" s="10"/>
    </row>
    <row r="106" ht="14.25">
      <c r="A106" s="10"/>
    </row>
    <row r="107" ht="14.25">
      <c r="A107" s="10"/>
    </row>
    <row r="108" ht="14.25">
      <c r="A108" s="10"/>
    </row>
    <row r="109" ht="14.25">
      <c r="A109" s="10"/>
    </row>
    <row r="110" ht="14.25"/>
    <row r="111" ht="14.25"/>
    <row r="112" ht="14.25"/>
    <row r="113" ht="14.25"/>
    <row r="114" ht="14.25"/>
    <row r="115" ht="14.25"/>
    <row r="116" ht="14.25"/>
    <row r="117" ht="14.25"/>
    <row r="118" ht="14.25"/>
    <row r="119" ht="14.25"/>
  </sheetData>
  <sheetProtection/>
  <mergeCells count="4">
    <mergeCell ref="B70:C70"/>
    <mergeCell ref="B5:E5"/>
    <mergeCell ref="B17:E17"/>
    <mergeCell ref="C3:E3"/>
  </mergeCells>
  <hyperlinks>
    <hyperlink ref="B72" location="'Lisa 2'!A1" display="NB! Finantsaruande II osa järgmisel lehel (Lisa 2)"/>
  </hyperlinks>
  <printOptions/>
  <pageMargins left="0.3937007874015748" right="0.4724409448818898" top="0.5511811023622047" bottom="0.2362204724409449" header="0.3149606299212598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81"/>
  <sheetViews>
    <sheetView zoomScale="80" zoomScaleNormal="80" zoomScalePageLayoutView="0" workbookViewId="0" topLeftCell="A5">
      <pane ySplit="2040" topLeftCell="A69" activePane="bottomLeft" state="split"/>
      <selection pane="topLeft" activeCell="I72" sqref="I72"/>
      <selection pane="bottomLeft" activeCell="H75" sqref="H75"/>
    </sheetView>
  </sheetViews>
  <sheetFormatPr defaultColWidth="22.7109375" defaultRowHeight="12.75" zeroHeight="1"/>
  <cols>
    <col min="1" max="1" width="5.421875" style="10" customWidth="1"/>
    <col min="2" max="2" width="14.7109375" style="73" customWidth="1"/>
    <col min="3" max="3" width="20.8515625" style="73" customWidth="1"/>
    <col min="4" max="4" width="14.8515625" style="10" customWidth="1"/>
    <col min="5" max="5" width="12.421875" style="10" customWidth="1"/>
    <col min="6" max="6" width="12.28125" style="10" bestFit="1" customWidth="1"/>
    <col min="7" max="7" width="12.28125" style="10" customWidth="1"/>
    <col min="8" max="8" width="26.421875" style="10" customWidth="1"/>
    <col min="9" max="9" width="21.8515625" style="73" customWidth="1"/>
    <col min="10" max="10" width="26.28125" style="11" customWidth="1"/>
    <col min="11" max="255" width="0" style="10" hidden="1" customWidth="1"/>
    <col min="256" max="16384" width="22.7109375" style="10" customWidth="1"/>
  </cols>
  <sheetData>
    <row r="1" spans="1:12" ht="15">
      <c r="A1" s="12" t="s">
        <v>248</v>
      </c>
      <c r="B1" s="144"/>
      <c r="C1" s="144"/>
      <c r="D1" s="14"/>
      <c r="E1" s="14"/>
      <c r="F1" s="11"/>
      <c r="G1" s="11"/>
      <c r="H1" s="11"/>
      <c r="I1" s="11"/>
      <c r="K1" s="129"/>
      <c r="L1" s="11"/>
    </row>
    <row r="2" spans="1:9" ht="14.25">
      <c r="A2" s="69" t="s">
        <v>22</v>
      </c>
      <c r="B2" s="14"/>
      <c r="C2" s="14"/>
      <c r="D2" s="11"/>
      <c r="E2" s="11"/>
      <c r="F2" s="11"/>
      <c r="G2" s="11"/>
      <c r="H2" s="11"/>
      <c r="I2" s="14"/>
    </row>
    <row r="3" spans="1:9" ht="14.25">
      <c r="A3" s="69"/>
      <c r="B3" s="14"/>
      <c r="C3" s="14"/>
      <c r="D3" s="11"/>
      <c r="E3" s="11"/>
      <c r="F3" s="11"/>
      <c r="G3" s="11"/>
      <c r="H3" s="11"/>
      <c r="I3" s="14"/>
    </row>
    <row r="4" spans="1:9" ht="39" customHeight="1">
      <c r="A4" s="246" t="s">
        <v>12</v>
      </c>
      <c r="B4" s="247"/>
      <c r="C4" s="247"/>
      <c r="D4" s="247"/>
      <c r="E4" s="248"/>
      <c r="F4" s="248"/>
      <c r="G4" s="248"/>
      <c r="H4" s="248"/>
      <c r="I4" s="249"/>
    </row>
    <row r="5" spans="1:256" ht="15">
      <c r="A5" s="246" t="s">
        <v>239</v>
      </c>
      <c r="B5" s="247"/>
      <c r="C5" s="247"/>
      <c r="D5" s="247"/>
      <c r="E5" s="248"/>
      <c r="F5" s="248"/>
      <c r="G5" s="248"/>
      <c r="H5" s="248"/>
      <c r="I5" s="249"/>
      <c r="J5" s="246"/>
      <c r="K5" s="247"/>
      <c r="L5" s="247"/>
      <c r="M5" s="247"/>
      <c r="N5" s="248"/>
      <c r="O5" s="248"/>
      <c r="P5" s="248"/>
      <c r="Q5" s="248"/>
      <c r="R5" s="249"/>
      <c r="S5" s="246"/>
      <c r="T5" s="247"/>
      <c r="U5" s="247"/>
      <c r="V5" s="247"/>
      <c r="W5" s="248"/>
      <c r="X5" s="248"/>
      <c r="Y5" s="248"/>
      <c r="Z5" s="248"/>
      <c r="AA5" s="249"/>
      <c r="AB5" s="246"/>
      <c r="AC5" s="247"/>
      <c r="AD5" s="247"/>
      <c r="AE5" s="247"/>
      <c r="AF5" s="248"/>
      <c r="AG5" s="248"/>
      <c r="AH5" s="248"/>
      <c r="AI5" s="248"/>
      <c r="AJ5" s="249"/>
      <c r="AK5" s="246"/>
      <c r="AL5" s="247"/>
      <c r="AM5" s="247"/>
      <c r="AN5" s="247"/>
      <c r="AO5" s="248"/>
      <c r="AP5" s="248"/>
      <c r="AQ5" s="248"/>
      <c r="AR5" s="248"/>
      <c r="AS5" s="249"/>
      <c r="AT5" s="246"/>
      <c r="AU5" s="247"/>
      <c r="AV5" s="247"/>
      <c r="AW5" s="247"/>
      <c r="AX5" s="248"/>
      <c r="AY5" s="248"/>
      <c r="AZ5" s="248"/>
      <c r="BA5" s="248"/>
      <c r="BB5" s="249"/>
      <c r="BC5" s="246"/>
      <c r="BD5" s="247"/>
      <c r="BE5" s="247"/>
      <c r="BF5" s="247"/>
      <c r="BG5" s="248"/>
      <c r="BH5" s="248"/>
      <c r="BI5" s="248"/>
      <c r="BJ5" s="248"/>
      <c r="BK5" s="249"/>
      <c r="BL5" s="246"/>
      <c r="BM5" s="247"/>
      <c r="BN5" s="247"/>
      <c r="BO5" s="247"/>
      <c r="BP5" s="248"/>
      <c r="BQ5" s="248"/>
      <c r="BR5" s="248"/>
      <c r="BS5" s="248"/>
      <c r="BT5" s="249"/>
      <c r="BU5" s="246"/>
      <c r="BV5" s="247"/>
      <c r="BW5" s="247"/>
      <c r="BX5" s="247"/>
      <c r="BY5" s="248"/>
      <c r="BZ5" s="248"/>
      <c r="CA5" s="248"/>
      <c r="CB5" s="248"/>
      <c r="CC5" s="249"/>
      <c r="CD5" s="246"/>
      <c r="CE5" s="247"/>
      <c r="CF5" s="247"/>
      <c r="CG5" s="247"/>
      <c r="CH5" s="248"/>
      <c r="CI5" s="248"/>
      <c r="CJ5" s="248"/>
      <c r="CK5" s="248"/>
      <c r="CL5" s="249"/>
      <c r="CM5" s="246"/>
      <c r="CN5" s="247"/>
      <c r="CO5" s="247"/>
      <c r="CP5" s="247"/>
      <c r="CQ5" s="248"/>
      <c r="CR5" s="248"/>
      <c r="CS5" s="248"/>
      <c r="CT5" s="248"/>
      <c r="CU5" s="249"/>
      <c r="CV5" s="246"/>
      <c r="CW5" s="247"/>
      <c r="CX5" s="247"/>
      <c r="CY5" s="247"/>
      <c r="CZ5" s="248"/>
      <c r="DA5" s="248"/>
      <c r="DB5" s="248"/>
      <c r="DC5" s="248"/>
      <c r="DD5" s="249"/>
      <c r="DE5" s="246"/>
      <c r="DF5" s="247"/>
      <c r="DG5" s="247"/>
      <c r="DH5" s="247"/>
      <c r="DI5" s="248"/>
      <c r="DJ5" s="248"/>
      <c r="DK5" s="248"/>
      <c r="DL5" s="248"/>
      <c r="DM5" s="249"/>
      <c r="DN5" s="246"/>
      <c r="DO5" s="247"/>
      <c r="DP5" s="247"/>
      <c r="DQ5" s="247"/>
      <c r="DR5" s="248"/>
      <c r="DS5" s="248"/>
      <c r="DT5" s="248"/>
      <c r="DU5" s="248"/>
      <c r="DV5" s="249"/>
      <c r="DW5" s="246"/>
      <c r="DX5" s="247"/>
      <c r="DY5" s="247"/>
      <c r="DZ5" s="247"/>
      <c r="EA5" s="248"/>
      <c r="EB5" s="248"/>
      <c r="EC5" s="248"/>
      <c r="ED5" s="248"/>
      <c r="EE5" s="249"/>
      <c r="EF5" s="246"/>
      <c r="EG5" s="247"/>
      <c r="EH5" s="247"/>
      <c r="EI5" s="247"/>
      <c r="EJ5" s="248"/>
      <c r="EK5" s="248"/>
      <c r="EL5" s="248"/>
      <c r="EM5" s="248"/>
      <c r="EN5" s="249"/>
      <c r="EO5" s="246"/>
      <c r="EP5" s="247"/>
      <c r="EQ5" s="247"/>
      <c r="ER5" s="247"/>
      <c r="ES5" s="248"/>
      <c r="ET5" s="248"/>
      <c r="EU5" s="248"/>
      <c r="EV5" s="248"/>
      <c r="EW5" s="249"/>
      <c r="EX5" s="246"/>
      <c r="EY5" s="247"/>
      <c r="EZ5" s="247"/>
      <c r="FA5" s="247"/>
      <c r="FB5" s="248"/>
      <c r="FC5" s="248"/>
      <c r="FD5" s="248"/>
      <c r="FE5" s="248"/>
      <c r="FF5" s="249"/>
      <c r="FG5" s="246"/>
      <c r="FH5" s="247"/>
      <c r="FI5" s="247"/>
      <c r="FJ5" s="247"/>
      <c r="FK5" s="248"/>
      <c r="FL5" s="248"/>
      <c r="FM5" s="248"/>
      <c r="FN5" s="248"/>
      <c r="FO5" s="249"/>
      <c r="FP5" s="246"/>
      <c r="FQ5" s="247"/>
      <c r="FR5" s="247"/>
      <c r="FS5" s="247"/>
      <c r="FT5" s="248"/>
      <c r="FU5" s="248"/>
      <c r="FV5" s="248"/>
      <c r="FW5" s="248"/>
      <c r="FX5" s="249"/>
      <c r="FY5" s="246"/>
      <c r="FZ5" s="247"/>
      <c r="GA5" s="247"/>
      <c r="GB5" s="247"/>
      <c r="GC5" s="248"/>
      <c r="GD5" s="248"/>
      <c r="GE5" s="248"/>
      <c r="GF5" s="248"/>
      <c r="GG5" s="249"/>
      <c r="GH5" s="246"/>
      <c r="GI5" s="247"/>
      <c r="GJ5" s="247"/>
      <c r="GK5" s="247"/>
      <c r="GL5" s="248"/>
      <c r="GM5" s="248"/>
      <c r="GN5" s="248"/>
      <c r="GO5" s="248"/>
      <c r="GP5" s="249"/>
      <c r="GQ5" s="246"/>
      <c r="GR5" s="247"/>
      <c r="GS5" s="247"/>
      <c r="GT5" s="247"/>
      <c r="GU5" s="248"/>
      <c r="GV5" s="248"/>
      <c r="GW5" s="248"/>
      <c r="GX5" s="248"/>
      <c r="GY5" s="249"/>
      <c r="GZ5" s="246"/>
      <c r="HA5" s="247"/>
      <c r="HB5" s="247"/>
      <c r="HC5" s="247"/>
      <c r="HD5" s="248"/>
      <c r="HE5" s="248"/>
      <c r="HF5" s="248"/>
      <c r="HG5" s="248"/>
      <c r="HH5" s="249"/>
      <c r="HI5" s="246"/>
      <c r="HJ5" s="247"/>
      <c r="HK5" s="247"/>
      <c r="HL5" s="247"/>
      <c r="HM5" s="248"/>
      <c r="HN5" s="248"/>
      <c r="HO5" s="248"/>
      <c r="HP5" s="248"/>
      <c r="HQ5" s="249"/>
      <c r="HR5" s="246"/>
      <c r="HS5" s="247"/>
      <c r="HT5" s="247"/>
      <c r="HU5" s="247"/>
      <c r="HV5" s="248"/>
      <c r="HW5" s="248"/>
      <c r="HX5" s="248"/>
      <c r="HY5" s="248"/>
      <c r="HZ5" s="249"/>
      <c r="IA5" s="246"/>
      <c r="IB5" s="247"/>
      <c r="IC5" s="247"/>
      <c r="ID5" s="247"/>
      <c r="IE5" s="248"/>
      <c r="IF5" s="248"/>
      <c r="IG5" s="248"/>
      <c r="IH5" s="248"/>
      <c r="II5" s="249"/>
      <c r="IJ5" s="246"/>
      <c r="IK5" s="247"/>
      <c r="IL5" s="247"/>
      <c r="IM5" s="247"/>
      <c r="IN5" s="248"/>
      <c r="IO5" s="248"/>
      <c r="IP5" s="248"/>
      <c r="IQ5" s="248"/>
      <c r="IR5" s="249"/>
      <c r="IS5" s="246"/>
      <c r="IT5" s="247"/>
      <c r="IU5" s="247"/>
      <c r="IV5" s="247"/>
    </row>
    <row r="6" spans="1:9" ht="15.75" thickBot="1">
      <c r="A6" s="12" t="s">
        <v>88</v>
      </c>
      <c r="B6" s="14"/>
      <c r="C6" s="14"/>
      <c r="D6" s="11"/>
      <c r="E6" s="11"/>
      <c r="F6" s="11"/>
      <c r="G6" s="11"/>
      <c r="H6" s="11"/>
      <c r="I6" s="14"/>
    </row>
    <row r="7" spans="1:11" s="73" customFormat="1" ht="82.5" customHeight="1" thickBot="1">
      <c r="A7" s="70" t="s">
        <v>25</v>
      </c>
      <c r="B7" s="145" t="s">
        <v>253</v>
      </c>
      <c r="C7" s="71" t="s">
        <v>254</v>
      </c>
      <c r="D7" s="71" t="s">
        <v>6</v>
      </c>
      <c r="E7" s="71" t="s">
        <v>7</v>
      </c>
      <c r="F7" s="71" t="s">
        <v>8</v>
      </c>
      <c r="G7" s="71" t="s">
        <v>9</v>
      </c>
      <c r="H7" s="71" t="s">
        <v>252</v>
      </c>
      <c r="I7" s="71" t="s">
        <v>39</v>
      </c>
      <c r="J7" s="72" t="s">
        <v>10</v>
      </c>
      <c r="K7" s="14"/>
    </row>
    <row r="8" spans="1:11" ht="31.5" customHeight="1">
      <c r="A8" s="74" t="s">
        <v>78</v>
      </c>
      <c r="B8" s="75" t="s">
        <v>173</v>
      </c>
      <c r="C8" s="75"/>
      <c r="D8" s="75"/>
      <c r="E8" s="120"/>
      <c r="F8" s="76"/>
      <c r="G8" s="76"/>
      <c r="H8" s="23"/>
      <c r="I8" s="23"/>
      <c r="J8" s="23"/>
      <c r="K8" s="11"/>
    </row>
    <row r="9" spans="1:11" ht="30" customHeight="1">
      <c r="A9" s="74" t="s">
        <v>78</v>
      </c>
      <c r="B9" s="47" t="s">
        <v>192</v>
      </c>
      <c r="C9" s="75" t="s">
        <v>188</v>
      </c>
      <c r="D9" s="75" t="s">
        <v>191</v>
      </c>
      <c r="E9" s="120">
        <v>485</v>
      </c>
      <c r="F9" s="76">
        <v>42429</v>
      </c>
      <c r="G9" s="76"/>
      <c r="H9" s="23">
        <v>8.81</v>
      </c>
      <c r="I9" s="23">
        <v>8.81</v>
      </c>
      <c r="J9" s="23"/>
      <c r="K9" s="11"/>
    </row>
    <row r="10" spans="1:11" ht="30" customHeight="1">
      <c r="A10" s="74" t="s">
        <v>78</v>
      </c>
      <c r="B10" s="47" t="s">
        <v>369</v>
      </c>
      <c r="C10" s="75" t="s">
        <v>188</v>
      </c>
      <c r="D10" s="75" t="s">
        <v>349</v>
      </c>
      <c r="E10" s="120">
        <v>12</v>
      </c>
      <c r="F10" s="76">
        <v>42455</v>
      </c>
      <c r="G10" s="76"/>
      <c r="H10" s="23">
        <v>18.71</v>
      </c>
      <c r="I10" s="23">
        <v>18.71</v>
      </c>
      <c r="J10" s="23"/>
      <c r="K10" s="11"/>
    </row>
    <row r="11" spans="1:11" ht="30" customHeight="1">
      <c r="A11" s="74" t="s">
        <v>78</v>
      </c>
      <c r="B11" s="47" t="s">
        <v>190</v>
      </c>
      <c r="C11" s="75" t="s">
        <v>188</v>
      </c>
      <c r="D11" s="75" t="s">
        <v>189</v>
      </c>
      <c r="E11" s="120">
        <v>5</v>
      </c>
      <c r="F11" s="76">
        <v>42460</v>
      </c>
      <c r="G11" s="76"/>
      <c r="H11" s="23">
        <v>77</v>
      </c>
      <c r="I11" s="23">
        <v>77</v>
      </c>
      <c r="J11" s="23"/>
      <c r="K11" s="11"/>
    </row>
    <row r="12" spans="1:11" ht="30" customHeight="1">
      <c r="A12" s="74" t="s">
        <v>78</v>
      </c>
      <c r="B12" s="47" t="s">
        <v>196</v>
      </c>
      <c r="C12" s="75" t="s">
        <v>193</v>
      </c>
      <c r="D12" s="75" t="s">
        <v>194</v>
      </c>
      <c r="E12" s="120" t="s">
        <v>195</v>
      </c>
      <c r="F12" s="76">
        <v>42459</v>
      </c>
      <c r="G12" s="76"/>
      <c r="H12" s="23">
        <v>671</v>
      </c>
      <c r="I12" s="23">
        <v>671</v>
      </c>
      <c r="J12" s="23"/>
      <c r="K12" s="11"/>
    </row>
    <row r="13" spans="1:11" ht="30" customHeight="1">
      <c r="A13" s="74" t="s">
        <v>78</v>
      </c>
      <c r="B13" s="47" t="s">
        <v>198</v>
      </c>
      <c r="C13" s="75" t="s">
        <v>193</v>
      </c>
      <c r="D13" s="75" t="s">
        <v>197</v>
      </c>
      <c r="E13" s="120" t="s">
        <v>195</v>
      </c>
      <c r="F13" s="76">
        <v>42459</v>
      </c>
      <c r="G13" s="76"/>
      <c r="H13" s="23">
        <v>221.43</v>
      </c>
      <c r="I13" s="23">
        <v>221.43</v>
      </c>
      <c r="J13" s="23"/>
      <c r="K13" s="11"/>
    </row>
    <row r="14" spans="1:11" ht="30" customHeight="1">
      <c r="A14" s="74" t="s">
        <v>78</v>
      </c>
      <c r="B14" s="47" t="s">
        <v>199</v>
      </c>
      <c r="C14" s="75" t="s">
        <v>193</v>
      </c>
      <c r="D14" s="75" t="s">
        <v>197</v>
      </c>
      <c r="E14" s="120" t="s">
        <v>195</v>
      </c>
      <c r="F14" s="76">
        <v>42459</v>
      </c>
      <c r="G14" s="76"/>
      <c r="H14" s="23">
        <v>5.37</v>
      </c>
      <c r="I14" s="23">
        <v>5.37</v>
      </c>
      <c r="J14" s="23"/>
      <c r="K14" s="11"/>
    </row>
    <row r="15" spans="1:11" ht="30" customHeight="1">
      <c r="A15" s="74" t="s">
        <v>78</v>
      </c>
      <c r="B15" s="47" t="s">
        <v>192</v>
      </c>
      <c r="C15" s="75" t="s">
        <v>188</v>
      </c>
      <c r="D15" s="75" t="s">
        <v>191</v>
      </c>
      <c r="E15" s="120">
        <v>899</v>
      </c>
      <c r="F15" s="76">
        <v>42460</v>
      </c>
      <c r="G15" s="76"/>
      <c r="H15" s="23">
        <v>8.81</v>
      </c>
      <c r="I15" s="23">
        <v>8.81</v>
      </c>
      <c r="J15" s="23"/>
      <c r="K15" s="11"/>
    </row>
    <row r="16" spans="1:11" ht="30" customHeight="1">
      <c r="A16" s="74" t="s">
        <v>78</v>
      </c>
      <c r="B16" s="47" t="s">
        <v>192</v>
      </c>
      <c r="C16" s="75" t="s">
        <v>188</v>
      </c>
      <c r="D16" s="75" t="s">
        <v>191</v>
      </c>
      <c r="E16" s="120">
        <v>237</v>
      </c>
      <c r="F16" s="76">
        <v>42490</v>
      </c>
      <c r="G16" s="76"/>
      <c r="H16" s="23">
        <v>8.89</v>
      </c>
      <c r="I16" s="23">
        <v>8.89</v>
      </c>
      <c r="J16" s="23"/>
      <c r="K16" s="11"/>
    </row>
    <row r="17" spans="1:11" ht="30" customHeight="1">
      <c r="A17" s="74" t="s">
        <v>78</v>
      </c>
      <c r="B17" s="47" t="s">
        <v>192</v>
      </c>
      <c r="C17" s="75" t="s">
        <v>188</v>
      </c>
      <c r="D17" s="75" t="s">
        <v>191</v>
      </c>
      <c r="E17" s="120">
        <v>576</v>
      </c>
      <c r="F17" s="76">
        <v>42521</v>
      </c>
      <c r="G17" s="76"/>
      <c r="H17" s="23">
        <v>9.01</v>
      </c>
      <c r="I17" s="23">
        <v>9.01</v>
      </c>
      <c r="J17" s="23"/>
      <c r="K17" s="11"/>
    </row>
    <row r="18" spans="1:11" ht="30" customHeight="1">
      <c r="A18" s="74" t="s">
        <v>78</v>
      </c>
      <c r="B18" s="47" t="s">
        <v>196</v>
      </c>
      <c r="C18" s="75" t="s">
        <v>193</v>
      </c>
      <c r="D18" s="75" t="s">
        <v>194</v>
      </c>
      <c r="E18" s="120" t="s">
        <v>200</v>
      </c>
      <c r="F18" s="76">
        <v>42551</v>
      </c>
      <c r="G18" s="76"/>
      <c r="H18" s="23">
        <v>671</v>
      </c>
      <c r="I18" s="23">
        <v>671</v>
      </c>
      <c r="J18" s="23"/>
      <c r="K18" s="11"/>
    </row>
    <row r="19" spans="1:11" ht="30" customHeight="1">
      <c r="A19" s="74" t="s">
        <v>78</v>
      </c>
      <c r="B19" s="47" t="s">
        <v>198</v>
      </c>
      <c r="C19" s="75" t="s">
        <v>193</v>
      </c>
      <c r="D19" s="75" t="s">
        <v>197</v>
      </c>
      <c r="E19" s="120" t="s">
        <v>200</v>
      </c>
      <c r="F19" s="76">
        <v>42551</v>
      </c>
      <c r="G19" s="76"/>
      <c r="H19" s="23">
        <v>221.43</v>
      </c>
      <c r="I19" s="23">
        <v>221.43</v>
      </c>
      <c r="J19" s="23"/>
      <c r="K19" s="11"/>
    </row>
    <row r="20" spans="1:11" ht="30" customHeight="1">
      <c r="A20" s="74" t="s">
        <v>78</v>
      </c>
      <c r="B20" s="47" t="s">
        <v>199</v>
      </c>
      <c r="C20" s="75" t="s">
        <v>193</v>
      </c>
      <c r="D20" s="75" t="s">
        <v>197</v>
      </c>
      <c r="E20" s="120" t="s">
        <v>200</v>
      </c>
      <c r="F20" s="76">
        <v>42551</v>
      </c>
      <c r="G20" s="76"/>
      <c r="H20" s="23">
        <v>5.37</v>
      </c>
      <c r="I20" s="23">
        <v>5.37</v>
      </c>
      <c r="J20" s="23"/>
      <c r="K20" s="11"/>
    </row>
    <row r="21" spans="1:11" ht="30" customHeight="1">
      <c r="A21" s="74" t="s">
        <v>79</v>
      </c>
      <c r="B21" s="75" t="s">
        <v>174</v>
      </c>
      <c r="C21" s="75"/>
      <c r="D21" s="75"/>
      <c r="E21" s="120"/>
      <c r="F21" s="76"/>
      <c r="G21" s="76"/>
      <c r="H21" s="23"/>
      <c r="I21" s="23"/>
      <c r="J21" s="23"/>
      <c r="K21" s="11"/>
    </row>
    <row r="22" spans="1:11" ht="30" customHeight="1">
      <c r="A22" s="74" t="s">
        <v>79</v>
      </c>
      <c r="B22" s="47" t="s">
        <v>221</v>
      </c>
      <c r="C22" s="75" t="s">
        <v>221</v>
      </c>
      <c r="D22" s="75" t="s">
        <v>220</v>
      </c>
      <c r="E22" s="120"/>
      <c r="F22" s="76">
        <v>42031</v>
      </c>
      <c r="G22" s="76">
        <v>42031</v>
      </c>
      <c r="H22" s="23">
        <v>0.96</v>
      </c>
      <c r="I22" s="23">
        <v>0.96</v>
      </c>
      <c r="J22" s="23"/>
      <c r="K22" s="11"/>
    </row>
    <row r="23" spans="1:11" ht="30" customHeight="1">
      <c r="A23" s="74" t="s">
        <v>79</v>
      </c>
      <c r="B23" s="47" t="s">
        <v>362</v>
      </c>
      <c r="C23" s="75" t="s">
        <v>188</v>
      </c>
      <c r="D23" s="75" t="s">
        <v>363</v>
      </c>
      <c r="E23" s="120">
        <v>122</v>
      </c>
      <c r="F23" s="76">
        <v>42419</v>
      </c>
      <c r="G23" s="76">
        <v>42420</v>
      </c>
      <c r="H23" s="23">
        <v>16.06</v>
      </c>
      <c r="I23" s="23">
        <v>16.06</v>
      </c>
      <c r="J23" s="23"/>
      <c r="K23" s="11"/>
    </row>
    <row r="24" spans="1:11" ht="30" customHeight="1">
      <c r="A24" s="74" t="s">
        <v>79</v>
      </c>
      <c r="B24" s="47" t="s">
        <v>221</v>
      </c>
      <c r="C24" s="75" t="s">
        <v>221</v>
      </c>
      <c r="D24" s="75" t="s">
        <v>220</v>
      </c>
      <c r="E24" s="120"/>
      <c r="F24" s="76">
        <v>42427</v>
      </c>
      <c r="G24" s="76">
        <v>42427</v>
      </c>
      <c r="H24" s="23">
        <v>0.96</v>
      </c>
      <c r="I24" s="23">
        <v>0.96</v>
      </c>
      <c r="J24" s="23"/>
      <c r="K24" s="11"/>
    </row>
    <row r="25" spans="1:11" ht="30" customHeight="1">
      <c r="A25" s="74" t="s">
        <v>79</v>
      </c>
      <c r="B25" s="47" t="s">
        <v>203</v>
      </c>
      <c r="C25" s="75" t="s">
        <v>188</v>
      </c>
      <c r="D25" s="75" t="s">
        <v>202</v>
      </c>
      <c r="E25" s="120">
        <v>255</v>
      </c>
      <c r="F25" s="76">
        <v>42430</v>
      </c>
      <c r="G25" s="76">
        <v>42440</v>
      </c>
      <c r="H25" s="23">
        <v>11.99</v>
      </c>
      <c r="I25" s="23">
        <v>11.99</v>
      </c>
      <c r="J25" s="23"/>
      <c r="K25" s="11"/>
    </row>
    <row r="26" spans="1:11" ht="30" customHeight="1">
      <c r="A26" s="74" t="s">
        <v>79</v>
      </c>
      <c r="B26" s="47" t="s">
        <v>369</v>
      </c>
      <c r="C26" s="75" t="s">
        <v>188</v>
      </c>
      <c r="D26" s="75" t="s">
        <v>349</v>
      </c>
      <c r="E26" s="120">
        <v>12</v>
      </c>
      <c r="F26" s="76">
        <v>42455</v>
      </c>
      <c r="G26" s="76">
        <v>42455</v>
      </c>
      <c r="H26" s="23">
        <v>183.19</v>
      </c>
      <c r="I26" s="23">
        <v>183.19</v>
      </c>
      <c r="J26" s="23"/>
      <c r="K26" s="11"/>
    </row>
    <row r="27" spans="1:11" ht="30" customHeight="1">
      <c r="A27" s="74" t="s">
        <v>79</v>
      </c>
      <c r="B27" s="47" t="s">
        <v>221</v>
      </c>
      <c r="C27" s="75" t="s">
        <v>221</v>
      </c>
      <c r="D27" s="75" t="s">
        <v>220</v>
      </c>
      <c r="E27" s="120"/>
      <c r="F27" s="76">
        <v>42456</v>
      </c>
      <c r="G27" s="76">
        <v>42456</v>
      </c>
      <c r="H27" s="23">
        <v>0.96</v>
      </c>
      <c r="I27" s="23">
        <v>0.96</v>
      </c>
      <c r="J27" s="23"/>
      <c r="K27" s="11"/>
    </row>
    <row r="28" spans="1:11" ht="30" customHeight="1">
      <c r="A28" s="74" t="s">
        <v>79</v>
      </c>
      <c r="B28" s="47" t="s">
        <v>190</v>
      </c>
      <c r="C28" s="75" t="s">
        <v>188</v>
      </c>
      <c r="D28" s="75" t="s">
        <v>189</v>
      </c>
      <c r="E28" s="120">
        <v>6</v>
      </c>
      <c r="F28" s="76">
        <v>42460</v>
      </c>
      <c r="G28" s="76">
        <v>42460</v>
      </c>
      <c r="H28" s="23">
        <v>320</v>
      </c>
      <c r="I28" s="23">
        <v>320</v>
      </c>
      <c r="J28" s="23"/>
      <c r="K28" s="11"/>
    </row>
    <row r="29" spans="1:11" ht="30" customHeight="1">
      <c r="A29" s="74" t="s">
        <v>79</v>
      </c>
      <c r="B29" s="47" t="s">
        <v>196</v>
      </c>
      <c r="C29" s="75" t="s">
        <v>193</v>
      </c>
      <c r="D29" s="75" t="s">
        <v>194</v>
      </c>
      <c r="E29" s="120" t="s">
        <v>204</v>
      </c>
      <c r="F29" s="76">
        <v>42459</v>
      </c>
      <c r="G29" s="76">
        <v>42467</v>
      </c>
      <c r="H29" s="23">
        <v>1500</v>
      </c>
      <c r="I29" s="23">
        <v>1500</v>
      </c>
      <c r="J29" s="23"/>
      <c r="K29" s="11"/>
    </row>
    <row r="30" spans="1:11" ht="30" customHeight="1">
      <c r="A30" s="74" t="s">
        <v>79</v>
      </c>
      <c r="B30" s="47" t="s">
        <v>198</v>
      </c>
      <c r="C30" s="75" t="s">
        <v>193</v>
      </c>
      <c r="D30" s="75" t="s">
        <v>370</v>
      </c>
      <c r="E30" s="120" t="s">
        <v>204</v>
      </c>
      <c r="F30" s="76">
        <v>42459</v>
      </c>
      <c r="G30" s="76">
        <v>42467</v>
      </c>
      <c r="H30" s="23">
        <v>108.9</v>
      </c>
      <c r="I30" s="23">
        <v>108.9</v>
      </c>
      <c r="J30" s="23"/>
      <c r="K30" s="11"/>
    </row>
    <row r="31" spans="1:11" ht="30" customHeight="1">
      <c r="A31" s="74" t="s">
        <v>79</v>
      </c>
      <c r="B31" s="47" t="s">
        <v>199</v>
      </c>
      <c r="C31" s="75" t="s">
        <v>193</v>
      </c>
      <c r="D31" s="75" t="s">
        <v>371</v>
      </c>
      <c r="E31" s="120" t="s">
        <v>204</v>
      </c>
      <c r="F31" s="76">
        <v>42459</v>
      </c>
      <c r="G31" s="76">
        <v>42467</v>
      </c>
      <c r="H31" s="23">
        <v>12</v>
      </c>
      <c r="I31" s="23">
        <v>12</v>
      </c>
      <c r="J31" s="23"/>
      <c r="K31" s="11"/>
    </row>
    <row r="32" spans="1:11" ht="30" customHeight="1">
      <c r="A32" s="74" t="s">
        <v>79</v>
      </c>
      <c r="B32" s="47" t="s">
        <v>201</v>
      </c>
      <c r="C32" s="75" t="s">
        <v>205</v>
      </c>
      <c r="D32" s="75" t="s">
        <v>194</v>
      </c>
      <c r="E32" s="120">
        <v>2</v>
      </c>
      <c r="F32" s="76">
        <v>42460</v>
      </c>
      <c r="G32" s="76">
        <v>42467</v>
      </c>
      <c r="H32" s="23">
        <v>215.2</v>
      </c>
      <c r="I32" s="23">
        <v>215.2</v>
      </c>
      <c r="J32" s="23"/>
      <c r="K32" s="11"/>
    </row>
    <row r="33" spans="1:11" ht="30" customHeight="1">
      <c r="A33" s="74" t="s">
        <v>79</v>
      </c>
      <c r="B33" s="47" t="s">
        <v>203</v>
      </c>
      <c r="C33" s="75" t="s">
        <v>188</v>
      </c>
      <c r="D33" s="75" t="s">
        <v>202</v>
      </c>
      <c r="E33" s="120">
        <v>896</v>
      </c>
      <c r="F33" s="76">
        <v>42461</v>
      </c>
      <c r="G33" s="76">
        <v>42470</v>
      </c>
      <c r="H33" s="23">
        <v>11.99</v>
      </c>
      <c r="I33" s="23">
        <v>11.99</v>
      </c>
      <c r="J33" s="23"/>
      <c r="K33" s="11"/>
    </row>
    <row r="34" spans="1:11" ht="30" customHeight="1">
      <c r="A34" s="74" t="s">
        <v>79</v>
      </c>
      <c r="B34" s="47" t="s">
        <v>251</v>
      </c>
      <c r="C34" s="75" t="s">
        <v>188</v>
      </c>
      <c r="D34" s="75" t="s">
        <v>206</v>
      </c>
      <c r="E34" s="120">
        <v>985</v>
      </c>
      <c r="F34" s="76">
        <v>42485</v>
      </c>
      <c r="G34" s="76">
        <v>42486</v>
      </c>
      <c r="H34" s="23">
        <v>39.29</v>
      </c>
      <c r="I34" s="23">
        <v>39.29</v>
      </c>
      <c r="J34" s="23"/>
      <c r="K34" s="11"/>
    </row>
    <row r="35" spans="1:11" ht="30" customHeight="1">
      <c r="A35" s="74" t="s">
        <v>79</v>
      </c>
      <c r="B35" s="47" t="s">
        <v>221</v>
      </c>
      <c r="C35" s="75" t="s">
        <v>221</v>
      </c>
      <c r="D35" s="75" t="s">
        <v>220</v>
      </c>
      <c r="E35" s="120"/>
      <c r="F35" s="76">
        <v>42487</v>
      </c>
      <c r="G35" s="76">
        <v>42487</v>
      </c>
      <c r="H35" s="23">
        <v>0.96</v>
      </c>
      <c r="I35" s="23">
        <v>0.96</v>
      </c>
      <c r="J35" s="23"/>
      <c r="K35" s="11"/>
    </row>
    <row r="36" spans="1:11" ht="30" customHeight="1">
      <c r="A36" s="74" t="s">
        <v>79</v>
      </c>
      <c r="B36" s="47" t="s">
        <v>250</v>
      </c>
      <c r="C36" s="75" t="s">
        <v>188</v>
      </c>
      <c r="D36" s="75" t="s">
        <v>235</v>
      </c>
      <c r="E36" s="120">
        <v>254</v>
      </c>
      <c r="F36" s="76">
        <v>42499</v>
      </c>
      <c r="G36" s="76">
        <v>42500</v>
      </c>
      <c r="H36" s="23">
        <v>15.2</v>
      </c>
      <c r="I36" s="23">
        <v>15.2</v>
      </c>
      <c r="J36" s="23"/>
      <c r="K36" s="11"/>
    </row>
    <row r="37" spans="1:11" ht="30" customHeight="1">
      <c r="A37" s="74" t="s">
        <v>79</v>
      </c>
      <c r="B37" s="47" t="s">
        <v>203</v>
      </c>
      <c r="C37" s="75" t="s">
        <v>188</v>
      </c>
      <c r="D37" s="75" t="s">
        <v>202</v>
      </c>
      <c r="E37" s="120">
        <v>699</v>
      </c>
      <c r="F37" s="76">
        <v>42491</v>
      </c>
      <c r="G37" s="76">
        <v>42504</v>
      </c>
      <c r="H37" s="23">
        <v>11.99</v>
      </c>
      <c r="I37" s="23">
        <v>11.99</v>
      </c>
      <c r="J37" s="23"/>
      <c r="K37" s="11"/>
    </row>
    <row r="38" spans="1:11" ht="30" customHeight="1">
      <c r="A38" s="74" t="s">
        <v>79</v>
      </c>
      <c r="B38" s="47" t="s">
        <v>221</v>
      </c>
      <c r="C38" s="75" t="s">
        <v>221</v>
      </c>
      <c r="D38" s="75" t="s">
        <v>220</v>
      </c>
      <c r="E38" s="120"/>
      <c r="F38" s="76">
        <v>42517</v>
      </c>
      <c r="G38" s="76">
        <v>42517</v>
      </c>
      <c r="H38" s="23">
        <v>0.96</v>
      </c>
      <c r="I38" s="23">
        <v>0.96</v>
      </c>
      <c r="J38" s="23"/>
      <c r="K38" s="11"/>
    </row>
    <row r="39" spans="1:11" ht="30" customHeight="1">
      <c r="A39" s="74" t="s">
        <v>79</v>
      </c>
      <c r="B39" s="47" t="s">
        <v>250</v>
      </c>
      <c r="C39" s="75" t="s">
        <v>188</v>
      </c>
      <c r="D39" s="75" t="s">
        <v>249</v>
      </c>
      <c r="E39" s="120">
        <v>109</v>
      </c>
      <c r="F39" s="76">
        <v>42517</v>
      </c>
      <c r="G39" s="76">
        <v>42518</v>
      </c>
      <c r="H39" s="23">
        <v>6.99</v>
      </c>
      <c r="I39" s="23">
        <v>6.99</v>
      </c>
      <c r="J39" s="23"/>
      <c r="K39" s="11"/>
    </row>
    <row r="40" spans="1:11" ht="30" customHeight="1">
      <c r="A40" s="74" t="s">
        <v>79</v>
      </c>
      <c r="B40" s="47" t="s">
        <v>203</v>
      </c>
      <c r="C40" s="75" t="s">
        <v>188</v>
      </c>
      <c r="D40" s="75" t="s">
        <v>202</v>
      </c>
      <c r="E40" s="120">
        <v>997</v>
      </c>
      <c r="F40" s="76">
        <v>42522</v>
      </c>
      <c r="G40" s="76">
        <v>42532</v>
      </c>
      <c r="H40" s="23">
        <v>11.99</v>
      </c>
      <c r="I40" s="23">
        <v>11.99</v>
      </c>
      <c r="J40" s="23"/>
      <c r="K40" s="11"/>
    </row>
    <row r="41" spans="1:11" ht="30" customHeight="1">
      <c r="A41" s="74" t="s">
        <v>79</v>
      </c>
      <c r="B41" s="47" t="s">
        <v>250</v>
      </c>
      <c r="C41" s="75" t="s">
        <v>188</v>
      </c>
      <c r="D41" s="75" t="s">
        <v>235</v>
      </c>
      <c r="E41" s="120">
        <v>735</v>
      </c>
      <c r="F41" s="76">
        <v>42550</v>
      </c>
      <c r="G41" s="76">
        <v>42551</v>
      </c>
      <c r="H41" s="23">
        <v>14.37</v>
      </c>
      <c r="I41" s="23">
        <v>14.37</v>
      </c>
      <c r="J41" s="23"/>
      <c r="K41" s="11"/>
    </row>
    <row r="42" spans="1:11" ht="30" customHeight="1">
      <c r="A42" s="74" t="s">
        <v>79</v>
      </c>
      <c r="B42" s="47" t="s">
        <v>196</v>
      </c>
      <c r="C42" s="75" t="s">
        <v>193</v>
      </c>
      <c r="D42" s="75" t="s">
        <v>194</v>
      </c>
      <c r="E42" s="120" t="s">
        <v>204</v>
      </c>
      <c r="F42" s="76">
        <v>42551</v>
      </c>
      <c r="G42" s="76"/>
      <c r="H42" s="23">
        <v>1500</v>
      </c>
      <c r="I42" s="23">
        <v>1500</v>
      </c>
      <c r="J42" s="23"/>
      <c r="K42" s="11"/>
    </row>
    <row r="43" spans="1:11" ht="30" customHeight="1">
      <c r="A43" s="74" t="s">
        <v>79</v>
      </c>
      <c r="B43" s="47" t="s">
        <v>198</v>
      </c>
      <c r="C43" s="75" t="s">
        <v>193</v>
      </c>
      <c r="D43" s="75" t="s">
        <v>197</v>
      </c>
      <c r="E43" s="120" t="s">
        <v>204</v>
      </c>
      <c r="F43" s="76">
        <v>42551</v>
      </c>
      <c r="G43" s="76"/>
      <c r="H43" s="23">
        <v>108.9</v>
      </c>
      <c r="I43" s="23">
        <v>108.9</v>
      </c>
      <c r="J43" s="23"/>
      <c r="K43" s="11"/>
    </row>
    <row r="44" spans="1:11" ht="30" customHeight="1">
      <c r="A44" s="74" t="s">
        <v>79</v>
      </c>
      <c r="B44" s="47" t="s">
        <v>199</v>
      </c>
      <c r="C44" s="75" t="s">
        <v>193</v>
      </c>
      <c r="D44" s="75" t="s">
        <v>197</v>
      </c>
      <c r="E44" s="120" t="s">
        <v>204</v>
      </c>
      <c r="F44" s="76">
        <v>42551</v>
      </c>
      <c r="G44" s="76"/>
      <c r="H44" s="23">
        <v>12</v>
      </c>
      <c r="I44" s="23">
        <v>12</v>
      </c>
      <c r="J44" s="23"/>
      <c r="K44" s="11"/>
    </row>
    <row r="45" spans="1:11" ht="30" customHeight="1">
      <c r="A45" s="74" t="s">
        <v>79</v>
      </c>
      <c r="B45" s="47" t="s">
        <v>201</v>
      </c>
      <c r="C45" s="75" t="s">
        <v>205</v>
      </c>
      <c r="D45" s="75" t="s">
        <v>194</v>
      </c>
      <c r="E45" s="120">
        <v>4</v>
      </c>
      <c r="F45" s="76">
        <v>42551</v>
      </c>
      <c r="G45" s="76"/>
      <c r="H45" s="23">
        <v>285.1</v>
      </c>
      <c r="I45" s="23">
        <v>285.1</v>
      </c>
      <c r="J45" s="23"/>
      <c r="K45" s="11"/>
    </row>
    <row r="46" spans="1:11" ht="30" customHeight="1">
      <c r="A46" s="74" t="s">
        <v>207</v>
      </c>
      <c r="B46" s="75" t="s">
        <v>175</v>
      </c>
      <c r="C46" s="75"/>
      <c r="D46" s="47"/>
      <c r="E46" s="120"/>
      <c r="F46" s="76"/>
      <c r="G46" s="76"/>
      <c r="H46" s="23"/>
      <c r="I46" s="23"/>
      <c r="J46" s="23"/>
      <c r="K46" s="11"/>
    </row>
    <row r="47" spans="1:11" ht="30" customHeight="1">
      <c r="A47" s="74"/>
      <c r="B47" s="75"/>
      <c r="C47" s="75" t="s">
        <v>188</v>
      </c>
      <c r="D47" s="47" t="s">
        <v>189</v>
      </c>
      <c r="E47" s="120">
        <v>3</v>
      </c>
      <c r="F47" s="76" t="s">
        <v>392</v>
      </c>
      <c r="G47" s="76">
        <v>42455</v>
      </c>
      <c r="H47" s="23">
        <v>141.4</v>
      </c>
      <c r="I47" s="23">
        <v>141.4</v>
      </c>
      <c r="J47" s="23" t="s">
        <v>393</v>
      </c>
      <c r="K47" s="11"/>
    </row>
    <row r="48" spans="1:11" ht="30" customHeight="1">
      <c r="A48" s="74"/>
      <c r="B48" s="75"/>
      <c r="C48" s="75" t="s">
        <v>188</v>
      </c>
      <c r="D48" s="47" t="s">
        <v>189</v>
      </c>
      <c r="E48" s="120">
        <v>4</v>
      </c>
      <c r="F48" s="76">
        <v>42459</v>
      </c>
      <c r="G48" s="76">
        <v>42459</v>
      </c>
      <c r="H48" s="23">
        <v>40.4</v>
      </c>
      <c r="I48" s="23">
        <v>40.4</v>
      </c>
      <c r="J48" s="23" t="s">
        <v>394</v>
      </c>
      <c r="K48" s="11"/>
    </row>
    <row r="49" spans="1:11" ht="30" customHeight="1">
      <c r="A49" s="74" t="s">
        <v>209</v>
      </c>
      <c r="B49" s="75" t="s">
        <v>176</v>
      </c>
      <c r="C49" s="75"/>
      <c r="D49" s="47"/>
      <c r="E49" s="120"/>
      <c r="F49" s="76"/>
      <c r="G49" s="76"/>
      <c r="H49" s="23"/>
      <c r="I49" s="23"/>
      <c r="J49" s="23"/>
      <c r="K49" s="11"/>
    </row>
    <row r="50" spans="1:11" ht="30" customHeight="1">
      <c r="A50" s="74" t="s">
        <v>208</v>
      </c>
      <c r="B50" s="75" t="s">
        <v>177</v>
      </c>
      <c r="C50" s="75"/>
      <c r="D50" s="47"/>
      <c r="E50" s="120"/>
      <c r="F50" s="76"/>
      <c r="G50" s="76"/>
      <c r="H50" s="23"/>
      <c r="I50" s="23"/>
      <c r="J50" s="23"/>
      <c r="K50" s="11"/>
    </row>
    <row r="51" spans="1:11" ht="30" customHeight="1">
      <c r="A51" s="74" t="s">
        <v>210</v>
      </c>
      <c r="B51" s="75" t="s">
        <v>178</v>
      </c>
      <c r="C51" s="75"/>
      <c r="D51" s="47"/>
      <c r="E51" s="120"/>
      <c r="F51" s="76"/>
      <c r="G51" s="76"/>
      <c r="H51" s="23"/>
      <c r="I51" s="23"/>
      <c r="J51" s="23"/>
      <c r="K51" s="11"/>
    </row>
    <row r="52" spans="1:11" ht="30" customHeight="1">
      <c r="A52" s="74" t="s">
        <v>211</v>
      </c>
      <c r="B52" s="47" t="s">
        <v>179</v>
      </c>
      <c r="C52" s="75"/>
      <c r="D52" s="47"/>
      <c r="E52" s="120"/>
      <c r="F52" s="76"/>
      <c r="G52" s="76"/>
      <c r="H52" s="23"/>
      <c r="I52" s="23"/>
      <c r="J52" s="23"/>
      <c r="K52" s="11"/>
    </row>
    <row r="53" spans="1:11" ht="30" customHeight="1">
      <c r="A53" s="74" t="s">
        <v>212</v>
      </c>
      <c r="B53" s="75" t="s">
        <v>180</v>
      </c>
      <c r="C53" s="75"/>
      <c r="D53" s="75"/>
      <c r="E53" s="120"/>
      <c r="F53" s="76"/>
      <c r="G53" s="76"/>
      <c r="H53" s="23"/>
      <c r="I53" s="23"/>
      <c r="J53" s="23"/>
      <c r="K53" s="11"/>
    </row>
    <row r="54" spans="1:11" ht="30" customHeight="1">
      <c r="A54" s="74" t="s">
        <v>213</v>
      </c>
      <c r="B54" s="75" t="s">
        <v>348</v>
      </c>
      <c r="C54" s="75"/>
      <c r="D54" s="75"/>
      <c r="E54" s="120"/>
      <c r="F54" s="76"/>
      <c r="G54" s="76"/>
      <c r="H54" s="23"/>
      <c r="I54" s="23"/>
      <c r="J54" s="23"/>
      <c r="K54" s="11"/>
    </row>
    <row r="55" spans="1:11" ht="30" customHeight="1">
      <c r="A55" s="74" t="s">
        <v>214</v>
      </c>
      <c r="B55" s="75" t="s">
        <v>181</v>
      </c>
      <c r="C55" s="75"/>
      <c r="D55" s="75"/>
      <c r="E55" s="120"/>
      <c r="F55" s="76"/>
      <c r="G55" s="76"/>
      <c r="H55" s="23"/>
      <c r="I55" s="23"/>
      <c r="J55" s="23"/>
      <c r="K55" s="11"/>
    </row>
    <row r="56" spans="1:11" ht="30" customHeight="1">
      <c r="A56" s="74" t="s">
        <v>215</v>
      </c>
      <c r="B56" s="75" t="s">
        <v>182</v>
      </c>
      <c r="C56" s="75"/>
      <c r="D56" s="75"/>
      <c r="E56" s="120"/>
      <c r="F56" s="76"/>
      <c r="G56" s="76"/>
      <c r="H56" s="76"/>
      <c r="I56" s="76"/>
      <c r="J56" s="23"/>
      <c r="K56" s="11"/>
    </row>
    <row r="57" spans="1:11" ht="30" customHeight="1">
      <c r="A57" s="74" t="s">
        <v>216</v>
      </c>
      <c r="B57" s="75" t="s">
        <v>183</v>
      </c>
      <c r="C57" s="75"/>
      <c r="D57" s="75"/>
      <c r="E57" s="120"/>
      <c r="F57" s="76"/>
      <c r="G57" s="76"/>
      <c r="H57" s="23"/>
      <c r="I57" s="23"/>
      <c r="J57" s="23"/>
      <c r="K57" s="11"/>
    </row>
    <row r="58" spans="1:11" ht="30" customHeight="1">
      <c r="A58" s="74" t="s">
        <v>217</v>
      </c>
      <c r="B58" s="75" t="s">
        <v>185</v>
      </c>
      <c r="C58" s="75"/>
      <c r="D58" s="75"/>
      <c r="E58" s="120"/>
      <c r="F58" s="76"/>
      <c r="G58" s="76"/>
      <c r="H58" s="23"/>
      <c r="I58" s="23"/>
      <c r="J58" s="23"/>
      <c r="K58" s="11"/>
    </row>
    <row r="59" spans="1:11" ht="30" customHeight="1">
      <c r="A59" s="74" t="s">
        <v>217</v>
      </c>
      <c r="B59" s="75" t="s">
        <v>372</v>
      </c>
      <c r="C59" s="75" t="s">
        <v>188</v>
      </c>
      <c r="D59" s="75" t="s">
        <v>373</v>
      </c>
      <c r="E59" s="120">
        <v>317</v>
      </c>
      <c r="F59" s="76">
        <v>42499</v>
      </c>
      <c r="G59" s="76">
        <v>42497</v>
      </c>
      <c r="H59" s="23">
        <v>59</v>
      </c>
      <c r="I59" s="23">
        <v>59</v>
      </c>
      <c r="J59" s="23" t="s">
        <v>378</v>
      </c>
      <c r="K59" s="11"/>
    </row>
    <row r="60" spans="1:11" ht="30" customHeight="1">
      <c r="A60" s="74" t="s">
        <v>217</v>
      </c>
      <c r="B60" s="75" t="s">
        <v>372</v>
      </c>
      <c r="C60" s="75" t="s">
        <v>188</v>
      </c>
      <c r="D60" s="75" t="s">
        <v>379</v>
      </c>
      <c r="E60" s="120">
        <v>2256</v>
      </c>
      <c r="F60" s="76">
        <v>42495</v>
      </c>
      <c r="G60" s="76">
        <v>42495</v>
      </c>
      <c r="H60" s="23">
        <v>29.6</v>
      </c>
      <c r="I60" s="23">
        <v>29.6</v>
      </c>
      <c r="J60" s="23" t="s">
        <v>380</v>
      </c>
      <c r="K60" s="11"/>
    </row>
    <row r="61" spans="1:11" ht="30" customHeight="1">
      <c r="A61" s="74" t="s">
        <v>217</v>
      </c>
      <c r="B61" s="75" t="s">
        <v>372</v>
      </c>
      <c r="C61" s="75" t="s">
        <v>188</v>
      </c>
      <c r="D61" s="75" t="s">
        <v>381</v>
      </c>
      <c r="E61" s="120">
        <v>64</v>
      </c>
      <c r="F61" s="76">
        <v>42497</v>
      </c>
      <c r="G61" s="76">
        <v>42497</v>
      </c>
      <c r="H61" s="23">
        <v>126.43</v>
      </c>
      <c r="I61" s="23">
        <v>126.43</v>
      </c>
      <c r="J61" s="23" t="s">
        <v>382</v>
      </c>
      <c r="K61" s="11"/>
    </row>
    <row r="62" spans="1:11" ht="30" customHeight="1">
      <c r="A62" s="74" t="s">
        <v>218</v>
      </c>
      <c r="B62" s="75" t="s">
        <v>186</v>
      </c>
      <c r="C62" s="75"/>
      <c r="D62" s="75"/>
      <c r="E62" s="120"/>
      <c r="F62" s="76"/>
      <c r="G62" s="76"/>
      <c r="H62" s="23"/>
      <c r="I62" s="23"/>
      <c r="J62" s="23"/>
      <c r="K62" s="11"/>
    </row>
    <row r="63" spans="1:11" ht="30" customHeight="1">
      <c r="A63" s="74" t="s">
        <v>218</v>
      </c>
      <c r="B63" s="203" t="s">
        <v>372</v>
      </c>
      <c r="C63" s="75" t="s">
        <v>188</v>
      </c>
      <c r="D63" s="75" t="s">
        <v>373</v>
      </c>
      <c r="E63" s="202" t="s">
        <v>374</v>
      </c>
      <c r="F63" s="76">
        <v>42495</v>
      </c>
      <c r="G63" s="76">
        <v>42499</v>
      </c>
      <c r="H63" s="204">
        <v>135.03</v>
      </c>
      <c r="I63" s="23">
        <v>135.03</v>
      </c>
      <c r="J63" s="47" t="s">
        <v>375</v>
      </c>
      <c r="K63"/>
    </row>
    <row r="64" spans="1:11" ht="30" customHeight="1">
      <c r="A64" s="74" t="s">
        <v>218</v>
      </c>
      <c r="B64" s="203" t="s">
        <v>372</v>
      </c>
      <c r="C64" s="75" t="s">
        <v>188</v>
      </c>
      <c r="D64" s="75" t="s">
        <v>376</v>
      </c>
      <c r="E64" s="202">
        <v>428</v>
      </c>
      <c r="F64" s="76">
        <v>42538</v>
      </c>
      <c r="G64" s="76">
        <v>42538</v>
      </c>
      <c r="H64" s="23">
        <v>16.5</v>
      </c>
      <c r="I64" s="23">
        <v>16.5</v>
      </c>
      <c r="J64" s="47" t="s">
        <v>377</v>
      </c>
      <c r="K64"/>
    </row>
    <row r="65" spans="1:11" ht="30" customHeight="1">
      <c r="A65" s="74" t="s">
        <v>219</v>
      </c>
      <c r="B65" s="75" t="s">
        <v>184</v>
      </c>
      <c r="C65" s="75"/>
      <c r="D65" s="75"/>
      <c r="E65" s="120"/>
      <c r="F65" s="76"/>
      <c r="G65" s="76"/>
      <c r="H65" s="23"/>
      <c r="I65" s="23"/>
      <c r="J65" s="23"/>
      <c r="K65" s="11"/>
    </row>
    <row r="66" spans="1:11" ht="30" customHeight="1">
      <c r="A66" s="74" t="s">
        <v>219</v>
      </c>
      <c r="B66" s="75"/>
      <c r="C66" s="75" t="s">
        <v>188</v>
      </c>
      <c r="D66" s="75" t="s">
        <v>383</v>
      </c>
      <c r="E66" s="75">
        <v>45</v>
      </c>
      <c r="F66" s="205">
        <v>42443</v>
      </c>
      <c r="G66" s="201">
        <v>42456</v>
      </c>
      <c r="H66" s="23">
        <v>20</v>
      </c>
      <c r="I66" s="23">
        <v>20</v>
      </c>
      <c r="J66" s="23" t="s">
        <v>377</v>
      </c>
      <c r="K66" s="11"/>
    </row>
    <row r="67" spans="1:11" ht="30" customHeight="1">
      <c r="A67" s="74" t="s">
        <v>219</v>
      </c>
      <c r="B67" s="75"/>
      <c r="C67" s="75" t="s">
        <v>188</v>
      </c>
      <c r="D67" s="75" t="s">
        <v>384</v>
      </c>
      <c r="E67" s="75">
        <v>203</v>
      </c>
      <c r="F67" s="205">
        <v>42455</v>
      </c>
      <c r="G67" s="201">
        <v>42455</v>
      </c>
      <c r="H67" s="23">
        <v>30</v>
      </c>
      <c r="I67" s="23">
        <v>30</v>
      </c>
      <c r="J67" s="23" t="s">
        <v>385</v>
      </c>
      <c r="K67" s="11"/>
    </row>
    <row r="68" spans="1:11" ht="30" customHeight="1">
      <c r="A68" s="74" t="s">
        <v>219</v>
      </c>
      <c r="B68" s="75"/>
      <c r="C68" s="75" t="s">
        <v>188</v>
      </c>
      <c r="D68" s="75" t="s">
        <v>386</v>
      </c>
      <c r="E68" s="75">
        <v>34</v>
      </c>
      <c r="F68" s="205">
        <v>42455</v>
      </c>
      <c r="G68" s="201">
        <v>42455</v>
      </c>
      <c r="H68" s="23">
        <v>50</v>
      </c>
      <c r="I68" s="23">
        <v>50</v>
      </c>
      <c r="J68" s="23" t="s">
        <v>387</v>
      </c>
      <c r="K68" s="11"/>
    </row>
    <row r="69" spans="1:11" ht="30" customHeight="1">
      <c r="A69" s="74" t="s">
        <v>219</v>
      </c>
      <c r="B69" s="75"/>
      <c r="C69" s="75" t="s">
        <v>188</v>
      </c>
      <c r="D69" s="75" t="s">
        <v>384</v>
      </c>
      <c r="E69" s="75">
        <v>399</v>
      </c>
      <c r="F69" s="205">
        <v>42530</v>
      </c>
      <c r="G69" s="201">
        <v>42530</v>
      </c>
      <c r="H69" s="23">
        <v>150</v>
      </c>
      <c r="I69" s="23">
        <v>150</v>
      </c>
      <c r="J69" s="23" t="s">
        <v>388</v>
      </c>
      <c r="K69" s="11"/>
    </row>
    <row r="70" spans="1:11" ht="30" customHeight="1">
      <c r="A70" s="74" t="s">
        <v>236</v>
      </c>
      <c r="B70" s="75" t="s">
        <v>187</v>
      </c>
      <c r="C70" s="75"/>
      <c r="D70" s="75"/>
      <c r="E70" s="120"/>
      <c r="F70" s="120"/>
      <c r="G70" s="76"/>
      <c r="H70" s="23"/>
      <c r="I70" s="23"/>
      <c r="J70" s="23"/>
      <c r="K70" s="11"/>
    </row>
    <row r="71" spans="1:11" ht="30" customHeight="1">
      <c r="A71" s="74" t="s">
        <v>236</v>
      </c>
      <c r="B71" s="75"/>
      <c r="C71" s="75" t="s">
        <v>188</v>
      </c>
      <c r="D71" s="75" t="s">
        <v>389</v>
      </c>
      <c r="E71" s="120">
        <v>6</v>
      </c>
      <c r="F71" s="76"/>
      <c r="G71" s="76">
        <v>42520</v>
      </c>
      <c r="H71" s="23">
        <v>204.96</v>
      </c>
      <c r="I71" s="23">
        <v>204.96</v>
      </c>
      <c r="J71" s="23"/>
      <c r="K71" s="11"/>
    </row>
    <row r="72" spans="1:11" ht="30" customHeight="1">
      <c r="A72" s="74"/>
      <c r="B72" s="75"/>
      <c r="C72" s="75" t="s">
        <v>188</v>
      </c>
      <c r="D72" s="75" t="s">
        <v>390</v>
      </c>
      <c r="E72" s="120">
        <v>452</v>
      </c>
      <c r="F72" s="201"/>
      <c r="G72" s="76">
        <v>42417</v>
      </c>
      <c r="H72" s="23">
        <v>59</v>
      </c>
      <c r="I72" s="23">
        <v>45.04</v>
      </c>
      <c r="J72" s="23"/>
      <c r="K72" s="11"/>
    </row>
    <row r="73" spans="1:11" ht="59.25" customHeight="1">
      <c r="A73" s="74" t="s">
        <v>360</v>
      </c>
      <c r="B73" s="75" t="s">
        <v>356</v>
      </c>
      <c r="C73" s="75"/>
      <c r="D73" s="75"/>
      <c r="E73" s="120"/>
      <c r="F73" s="120"/>
      <c r="G73" s="76"/>
      <c r="H73" s="23"/>
      <c r="I73" s="23"/>
      <c r="J73" s="23"/>
      <c r="K73" s="11"/>
    </row>
    <row r="74" spans="1:11" ht="49.5" customHeight="1">
      <c r="A74" s="74"/>
      <c r="B74" s="47" t="s">
        <v>395</v>
      </c>
      <c r="C74" s="75"/>
      <c r="D74" s="75"/>
      <c r="E74" s="120"/>
      <c r="F74" s="120"/>
      <c r="G74" s="76"/>
      <c r="H74" s="23">
        <v>16274.74</v>
      </c>
      <c r="I74" s="23"/>
      <c r="J74" s="23"/>
      <c r="K74" s="11"/>
    </row>
    <row r="75" spans="1:11" ht="18.75" customHeight="1">
      <c r="A75" s="74"/>
      <c r="B75" s="47"/>
      <c r="C75" s="75"/>
      <c r="D75" s="75"/>
      <c r="E75" s="120"/>
      <c r="F75" s="76"/>
      <c r="G75" s="76"/>
      <c r="H75" s="23"/>
      <c r="I75" s="23"/>
      <c r="J75" s="23"/>
      <c r="K75" s="11"/>
    </row>
    <row r="76" spans="1:11" s="43" customFormat="1" ht="15">
      <c r="A76" s="123" t="s">
        <v>11</v>
      </c>
      <c r="B76" s="123"/>
      <c r="C76" s="124"/>
      <c r="D76" s="125"/>
      <c r="E76" s="126"/>
      <c r="F76" s="127"/>
      <c r="G76" s="127"/>
      <c r="H76" s="128">
        <f>SUM(H8:H75)</f>
        <v>23653.85</v>
      </c>
      <c r="I76" s="128">
        <f>SUM(I8:I75)</f>
        <v>7365.149999999999</v>
      </c>
      <c r="J76" s="128"/>
      <c r="K76" s="12"/>
    </row>
    <row r="77" spans="2:11" ht="14.25">
      <c r="B77" s="10"/>
      <c r="D77" s="73"/>
      <c r="J77" s="73"/>
      <c r="K77" s="11"/>
    </row>
    <row r="78" spans="1:10" ht="216.75" customHeight="1" thickBot="1">
      <c r="A78" s="10" t="s">
        <v>35</v>
      </c>
      <c r="I78" s="128">
        <v>9981</v>
      </c>
      <c r="J78" s="73" t="s">
        <v>245</v>
      </c>
    </row>
    <row r="79" spans="1:10" ht="15.75" thickBot="1">
      <c r="A79" s="10" t="s">
        <v>36</v>
      </c>
      <c r="I79" s="136">
        <f>I78-I76</f>
        <v>2615.8500000000013</v>
      </c>
      <c r="J79" s="73"/>
    </row>
    <row r="80" ht="14.25">
      <c r="H80" s="73"/>
    </row>
    <row r="81" spans="1:8" ht="14.25">
      <c r="A81" s="10" t="s">
        <v>24</v>
      </c>
      <c r="H81" s="73"/>
    </row>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sheetData>
  <sheetProtection/>
  <mergeCells count="30">
    <mergeCell ref="A4:I4"/>
    <mergeCell ref="A5:I5"/>
    <mergeCell ref="J5:R5"/>
    <mergeCell ref="S5:AA5"/>
    <mergeCell ref="AB5:AJ5"/>
    <mergeCell ref="AK5:AS5"/>
    <mergeCell ref="EO5:EW5"/>
    <mergeCell ref="AT5:BB5"/>
    <mergeCell ref="BC5:BK5"/>
    <mergeCell ref="BL5:BT5"/>
    <mergeCell ref="BU5:CC5"/>
    <mergeCell ref="CD5:CL5"/>
    <mergeCell ref="CM5:CU5"/>
    <mergeCell ref="IS5:IV5"/>
    <mergeCell ref="GQ5:GY5"/>
    <mergeCell ref="GZ5:HH5"/>
    <mergeCell ref="HI5:HQ5"/>
    <mergeCell ref="HR5:HZ5"/>
    <mergeCell ref="CV5:DD5"/>
    <mergeCell ref="DE5:DM5"/>
    <mergeCell ref="DN5:DV5"/>
    <mergeCell ref="DW5:EE5"/>
    <mergeCell ref="EF5:EN5"/>
    <mergeCell ref="IA5:II5"/>
    <mergeCell ref="IJ5:IR5"/>
    <mergeCell ref="EX5:FF5"/>
    <mergeCell ref="FG5:FO5"/>
    <mergeCell ref="FP5:FX5"/>
    <mergeCell ref="FY5:GG5"/>
    <mergeCell ref="GH5:GP5"/>
  </mergeCells>
  <hyperlinks>
    <hyperlink ref="A81" location="'Lisa 3'!A1" display="NB: Lisa 3 järgmisel lehel"/>
  </hyperlinks>
  <printOptions/>
  <pageMargins left="0.4" right="0.15" top="0.36" bottom="0.19" header="0.16" footer="0.1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K60"/>
  <sheetViews>
    <sheetView zoomScaleSheetLayoutView="100" workbookViewId="0" topLeftCell="A34">
      <selection activeCell="B55" sqref="B55"/>
    </sheetView>
  </sheetViews>
  <sheetFormatPr defaultColWidth="0" defaultRowHeight="12.75" zeroHeight="1"/>
  <cols>
    <col min="1" max="1" width="3.28125" style="84" customWidth="1"/>
    <col min="2" max="2" width="105.7109375" style="84" customWidth="1"/>
    <col min="3" max="3" width="9.140625" style="84" customWidth="1"/>
    <col min="4" max="16384" width="0" style="85" hidden="1" customWidth="1"/>
  </cols>
  <sheetData>
    <row r="1" spans="2:11" ht="30">
      <c r="B1" s="81" t="s">
        <v>21</v>
      </c>
      <c r="J1" s="86"/>
      <c r="K1" s="86"/>
    </row>
    <row r="2" spans="2:5" ht="18" customHeight="1">
      <c r="B2" s="82" t="s">
        <v>396</v>
      </c>
      <c r="C2" s="87"/>
      <c r="D2" s="88"/>
      <c r="E2" s="88"/>
    </row>
    <row r="3" ht="15.75" customHeight="1">
      <c r="B3" s="89"/>
    </row>
    <row r="4" spans="2:11" ht="15">
      <c r="B4" s="77" t="s">
        <v>46</v>
      </c>
      <c r="K4" s="86"/>
    </row>
    <row r="5" ht="16.5" customHeight="1">
      <c r="B5" s="78" t="s">
        <v>68</v>
      </c>
    </row>
    <row r="6" ht="141" customHeight="1">
      <c r="B6" s="79" t="s">
        <v>397</v>
      </c>
    </row>
    <row r="7" ht="28.5">
      <c r="B7" s="78" t="s">
        <v>73</v>
      </c>
    </row>
    <row r="8" ht="18.75" customHeight="1">
      <c r="B8" s="80" t="s">
        <v>74</v>
      </c>
    </row>
    <row r="9" ht="120" customHeight="1">
      <c r="B9" s="162" t="s">
        <v>398</v>
      </c>
    </row>
    <row r="10" ht="17.25" customHeight="1">
      <c r="B10" s="80" t="s">
        <v>69</v>
      </c>
    </row>
    <row r="11" ht="255" customHeight="1">
      <c r="B11" s="79" t="s">
        <v>399</v>
      </c>
    </row>
    <row r="12" ht="18.75" customHeight="1">
      <c r="B12" s="80" t="s">
        <v>70</v>
      </c>
    </row>
    <row r="13" ht="60" customHeight="1">
      <c r="B13" s="79" t="s">
        <v>400</v>
      </c>
    </row>
    <row r="14" ht="16.5" customHeight="1">
      <c r="B14" s="80" t="s">
        <v>71</v>
      </c>
    </row>
    <row r="15" ht="53.25" customHeight="1">
      <c r="B15" s="79" t="s">
        <v>401</v>
      </c>
    </row>
    <row r="16" ht="26.25" customHeight="1">
      <c r="B16" s="80" t="s">
        <v>72</v>
      </c>
    </row>
    <row r="17" ht="81" customHeight="1">
      <c r="B17" s="79" t="s">
        <v>402</v>
      </c>
    </row>
    <row r="18" ht="14.25">
      <c r="B18" s="80" t="s">
        <v>75</v>
      </c>
    </row>
    <row r="19" ht="45.75" customHeight="1">
      <c r="B19" s="79" t="s">
        <v>295</v>
      </c>
    </row>
    <row r="20" ht="14.25">
      <c r="B20" s="80" t="s">
        <v>76</v>
      </c>
    </row>
    <row r="21" ht="14.25">
      <c r="B21" s="90"/>
    </row>
    <row r="22" ht="18" customHeight="1">
      <c r="B22" s="91"/>
    </row>
    <row r="23" ht="15">
      <c r="B23" s="92" t="s">
        <v>40</v>
      </c>
    </row>
    <row r="24" ht="57">
      <c r="B24" s="80" t="s">
        <v>41</v>
      </c>
    </row>
    <row r="25" ht="103.5" customHeight="1">
      <c r="B25" s="26" t="s">
        <v>296</v>
      </c>
    </row>
    <row r="26" ht="15">
      <c r="B26" s="52" t="s">
        <v>47</v>
      </c>
    </row>
    <row r="27" ht="14.25">
      <c r="B27" s="93" t="s">
        <v>58</v>
      </c>
    </row>
    <row r="28" ht="184.5" customHeight="1">
      <c r="B28" s="163" t="s">
        <v>403</v>
      </c>
    </row>
    <row r="29" ht="15">
      <c r="B29" s="52" t="s">
        <v>44</v>
      </c>
    </row>
    <row r="30" ht="14.25">
      <c r="B30" s="94" t="s">
        <v>42</v>
      </c>
    </row>
    <row r="31" ht="190.5" customHeight="1">
      <c r="B31" s="26" t="s">
        <v>297</v>
      </c>
    </row>
    <row r="32" ht="15">
      <c r="B32" s="52" t="s">
        <v>45</v>
      </c>
    </row>
    <row r="33" ht="14.25">
      <c r="B33" s="94" t="s">
        <v>43</v>
      </c>
    </row>
    <row r="34" ht="183" customHeight="1">
      <c r="B34" s="163" t="s">
        <v>305</v>
      </c>
    </row>
    <row r="35" ht="15">
      <c r="B35" s="52" t="s">
        <v>49</v>
      </c>
    </row>
    <row r="36" ht="14.25">
      <c r="B36" s="95" t="s">
        <v>48</v>
      </c>
    </row>
    <row r="37" ht="136.5" customHeight="1">
      <c r="B37" s="83" t="s">
        <v>298</v>
      </c>
    </row>
    <row r="38" ht="42.75">
      <c r="B38" s="95" t="s">
        <v>50</v>
      </c>
    </row>
    <row r="39" ht="127.5" customHeight="1">
      <c r="B39" s="164" t="s">
        <v>299</v>
      </c>
    </row>
    <row r="40" ht="15">
      <c r="B40" s="52" t="s">
        <v>51</v>
      </c>
    </row>
    <row r="41" ht="14.25">
      <c r="B41" s="94" t="s">
        <v>52</v>
      </c>
    </row>
    <row r="42" ht="107.25" customHeight="1">
      <c r="B42" s="26" t="s">
        <v>300</v>
      </c>
    </row>
    <row r="43" ht="15">
      <c r="B43" s="52" t="s">
        <v>53</v>
      </c>
    </row>
    <row r="44" ht="28.5">
      <c r="B44" s="80" t="s">
        <v>54</v>
      </c>
    </row>
    <row r="45" ht="258.75" customHeight="1">
      <c r="B45" s="163" t="s">
        <v>301</v>
      </c>
    </row>
    <row r="46" ht="15">
      <c r="B46" s="52" t="s">
        <v>55</v>
      </c>
    </row>
    <row r="47" ht="28.5">
      <c r="B47" s="96" t="s">
        <v>56</v>
      </c>
    </row>
    <row r="48" ht="66" customHeight="1">
      <c r="B48" s="26" t="s">
        <v>302</v>
      </c>
    </row>
    <row r="49" ht="28.5" customHeight="1">
      <c r="B49" s="94" t="s">
        <v>57</v>
      </c>
    </row>
    <row r="50" ht="108" customHeight="1">
      <c r="B50" s="26" t="s">
        <v>303</v>
      </c>
    </row>
    <row r="51" ht="14.25">
      <c r="B51" s="11" t="s">
        <v>304</v>
      </c>
    </row>
    <row r="52" ht="14.25">
      <c r="B52" s="11"/>
    </row>
    <row r="53" ht="14.25">
      <c r="B53" s="11"/>
    </row>
    <row r="54" ht="28.5" customHeight="1">
      <c r="B54" s="11"/>
    </row>
    <row r="55" ht="14.25">
      <c r="B55" s="11"/>
    </row>
    <row r="56" ht="14.25">
      <c r="B56" s="11"/>
    </row>
    <row r="57" ht="14.25">
      <c r="B57" s="11"/>
    </row>
    <row r="58" ht="14.25">
      <c r="B58" s="11"/>
    </row>
    <row r="59" ht="14.25">
      <c r="B59" s="11"/>
    </row>
    <row r="60" ht="14.25">
      <c r="B60" s="11"/>
    </row>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sheetData>
  <sheetProtection/>
  <printOptions/>
  <pageMargins left="0.59" right="0.51" top="0.7" bottom="0.25" header="0.5" footer="0.1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54"/>
  <sheetViews>
    <sheetView zoomScalePageLayoutView="0" workbookViewId="0" topLeftCell="A1">
      <selection activeCell="B1" sqref="B1"/>
    </sheetView>
  </sheetViews>
  <sheetFormatPr defaultColWidth="9.140625" defaultRowHeight="12.75"/>
  <cols>
    <col min="1" max="1" width="3.57421875" style="0" customWidth="1"/>
    <col min="2" max="2" width="58.140625" style="0" customWidth="1"/>
    <col min="3" max="3" width="5.421875" style="0" customWidth="1"/>
    <col min="4" max="4" width="4.421875" style="0" customWidth="1"/>
    <col min="5" max="5" width="47.28125" style="139" customWidth="1"/>
  </cols>
  <sheetData>
    <row r="1" spans="1:2" ht="39.75" customHeight="1" thickBot="1">
      <c r="A1" s="137" t="s">
        <v>98</v>
      </c>
      <c r="B1" s="138" t="s">
        <v>246</v>
      </c>
    </row>
    <row r="2" spans="1:5" ht="39.75" customHeight="1" thickBot="1">
      <c r="A2" s="143"/>
      <c r="B2" s="140" t="s">
        <v>99</v>
      </c>
      <c r="C2" s="140" t="s">
        <v>100</v>
      </c>
      <c r="D2" s="140" t="s">
        <v>101</v>
      </c>
      <c r="E2" s="140" t="s">
        <v>247</v>
      </c>
    </row>
    <row r="3" spans="1:5" ht="30.75" thickBot="1">
      <c r="A3" s="102" t="s">
        <v>102</v>
      </c>
      <c r="B3" s="103" t="s">
        <v>103</v>
      </c>
      <c r="C3" s="119"/>
      <c r="D3" s="104"/>
      <c r="E3" s="141"/>
    </row>
    <row r="4" spans="1:5" s="107" customFormat="1" ht="29.25" thickBot="1">
      <c r="A4" s="105" t="s">
        <v>104</v>
      </c>
      <c r="B4" s="106" t="s">
        <v>105</v>
      </c>
      <c r="C4" s="106"/>
      <c r="D4" s="106"/>
      <c r="E4" s="106"/>
    </row>
    <row r="5" spans="1:5" s="107" customFormat="1" ht="42.75">
      <c r="A5" s="252" t="s">
        <v>106</v>
      </c>
      <c r="B5" s="108" t="s">
        <v>107</v>
      </c>
      <c r="C5" s="254"/>
      <c r="D5" s="254"/>
      <c r="E5" s="258"/>
    </row>
    <row r="6" spans="1:5" s="107" customFormat="1" ht="25.5">
      <c r="A6" s="256"/>
      <c r="B6" s="109" t="s">
        <v>108</v>
      </c>
      <c r="C6" s="257"/>
      <c r="D6" s="257"/>
      <c r="E6" s="259"/>
    </row>
    <row r="7" spans="1:5" s="107" customFormat="1" ht="29.25" thickBot="1">
      <c r="A7" s="105" t="s">
        <v>109</v>
      </c>
      <c r="B7" s="106" t="s">
        <v>110</v>
      </c>
      <c r="C7" s="106"/>
      <c r="D7" s="106"/>
      <c r="E7" s="106"/>
    </row>
    <row r="8" spans="1:5" s="107" customFormat="1" ht="29.25" thickBot="1">
      <c r="A8" s="105" t="s">
        <v>111</v>
      </c>
      <c r="B8" s="106" t="s">
        <v>112</v>
      </c>
      <c r="C8" s="106"/>
      <c r="D8" s="106"/>
      <c r="E8" s="260"/>
    </row>
    <row r="9" spans="1:5" s="107" customFormat="1" ht="29.25" thickBot="1">
      <c r="A9" s="252" t="s">
        <v>113</v>
      </c>
      <c r="B9" s="108" t="s">
        <v>114</v>
      </c>
      <c r="C9" s="254"/>
      <c r="D9" s="254"/>
      <c r="E9" s="261"/>
    </row>
    <row r="10" spans="1:5" s="107" customFormat="1" ht="15" thickBot="1">
      <c r="A10" s="253"/>
      <c r="B10" s="111" t="s">
        <v>115</v>
      </c>
      <c r="C10" s="255"/>
      <c r="D10" s="255"/>
      <c r="E10" s="254"/>
    </row>
    <row r="11" spans="1:5" s="107" customFormat="1" ht="29.25" thickBot="1">
      <c r="A11" s="252" t="s">
        <v>116</v>
      </c>
      <c r="B11" s="108" t="s">
        <v>117</v>
      </c>
      <c r="C11" s="254"/>
      <c r="D11" s="254"/>
      <c r="E11" s="255"/>
    </row>
    <row r="12" spans="1:5" s="107" customFormat="1" ht="15" thickBot="1">
      <c r="A12" s="253"/>
      <c r="B12" s="111" t="s">
        <v>118</v>
      </c>
      <c r="C12" s="255"/>
      <c r="D12" s="255"/>
      <c r="E12" s="114"/>
    </row>
    <row r="13" spans="1:5" s="107" customFormat="1" ht="15.75" thickBot="1">
      <c r="A13" s="112"/>
      <c r="B13" s="113" t="s">
        <v>119</v>
      </c>
      <c r="C13" s="114"/>
      <c r="D13" s="114"/>
      <c r="E13" s="254"/>
    </row>
    <row r="14" spans="1:5" s="107" customFormat="1" ht="29.25" thickBot="1">
      <c r="A14" s="252" t="s">
        <v>120</v>
      </c>
      <c r="B14" s="108" t="s">
        <v>121</v>
      </c>
      <c r="C14" s="254"/>
      <c r="D14" s="254"/>
      <c r="E14" s="255"/>
    </row>
    <row r="15" spans="1:5" s="107" customFormat="1" ht="29.25" thickBot="1">
      <c r="A15" s="253"/>
      <c r="B15" s="110" t="s">
        <v>122</v>
      </c>
      <c r="C15" s="255"/>
      <c r="D15" s="255"/>
      <c r="E15" s="106"/>
    </row>
    <row r="16" spans="1:5" s="107" customFormat="1" ht="29.25" thickBot="1">
      <c r="A16" s="105" t="s">
        <v>123</v>
      </c>
      <c r="B16" s="106" t="s">
        <v>124</v>
      </c>
      <c r="C16" s="106"/>
      <c r="D16" s="106"/>
      <c r="E16" s="106"/>
    </row>
    <row r="17" spans="1:5" s="107" customFormat="1" ht="29.25" thickBot="1">
      <c r="A17" s="105" t="s">
        <v>125</v>
      </c>
      <c r="B17" s="106" t="s">
        <v>126</v>
      </c>
      <c r="C17" s="106"/>
      <c r="D17" s="106"/>
      <c r="E17" s="142"/>
    </row>
    <row r="18" spans="1:5" s="107" customFormat="1" ht="43.5" thickBot="1">
      <c r="A18" s="105" t="s">
        <v>127</v>
      </c>
      <c r="B18" s="115" t="s">
        <v>128</v>
      </c>
      <c r="C18" s="115"/>
      <c r="D18" s="115"/>
      <c r="E18" s="106"/>
    </row>
    <row r="19" spans="1:5" s="107" customFormat="1" ht="29.25" thickBot="1">
      <c r="A19" s="105" t="s">
        <v>129</v>
      </c>
      <c r="B19" s="106" t="s">
        <v>130</v>
      </c>
      <c r="C19" s="106"/>
      <c r="D19" s="106"/>
      <c r="E19" s="106"/>
    </row>
    <row r="20" spans="1:5" s="107" customFormat="1" ht="43.5" thickBot="1">
      <c r="A20" s="105" t="s">
        <v>131</v>
      </c>
      <c r="B20" s="106" t="s">
        <v>132</v>
      </c>
      <c r="C20" s="106"/>
      <c r="D20" s="106"/>
      <c r="E20" s="106"/>
    </row>
    <row r="21" spans="1:5" s="107" customFormat="1" ht="43.5" thickBot="1">
      <c r="A21" s="105" t="s">
        <v>133</v>
      </c>
      <c r="B21" s="106" t="s">
        <v>134</v>
      </c>
      <c r="C21" s="106"/>
      <c r="D21" s="106"/>
      <c r="E21" s="254"/>
    </row>
    <row r="22" spans="1:5" s="107" customFormat="1" ht="29.25" thickBot="1">
      <c r="A22" s="252" t="s">
        <v>135</v>
      </c>
      <c r="B22" s="108" t="s">
        <v>136</v>
      </c>
      <c r="C22" s="254"/>
      <c r="D22" s="254"/>
      <c r="E22" s="255"/>
    </row>
    <row r="23" spans="1:5" s="107" customFormat="1" ht="15" thickBot="1">
      <c r="A23" s="253"/>
      <c r="B23" s="106" t="s">
        <v>137</v>
      </c>
      <c r="C23" s="255"/>
      <c r="D23" s="255"/>
      <c r="E23" s="114"/>
    </row>
    <row r="24" spans="1:5" s="107" customFormat="1" ht="15.75" thickBot="1">
      <c r="A24" s="112"/>
      <c r="B24" s="113" t="s">
        <v>138</v>
      </c>
      <c r="C24" s="114"/>
      <c r="D24" s="114"/>
      <c r="E24" s="106"/>
    </row>
    <row r="25" spans="1:5" s="107" customFormat="1" ht="29.25" thickBot="1">
      <c r="A25" s="105" t="s">
        <v>139</v>
      </c>
      <c r="B25" s="106" t="s">
        <v>140</v>
      </c>
      <c r="C25" s="106"/>
      <c r="D25" s="106"/>
      <c r="E25" s="106"/>
    </row>
    <row r="26" spans="1:5" s="107" customFormat="1" ht="29.25" thickBot="1">
      <c r="A26" s="105" t="s">
        <v>141</v>
      </c>
      <c r="B26" s="106" t="s">
        <v>142</v>
      </c>
      <c r="C26" s="106"/>
      <c r="D26" s="106"/>
      <c r="E26" s="106"/>
    </row>
    <row r="27" spans="1:5" s="107" customFormat="1" ht="29.25" thickBot="1">
      <c r="A27" s="105" t="s">
        <v>143</v>
      </c>
      <c r="B27" s="106" t="s">
        <v>144</v>
      </c>
      <c r="C27" s="106"/>
      <c r="D27" s="106"/>
      <c r="E27" s="106"/>
    </row>
    <row r="28" spans="1:5" s="107" customFormat="1" ht="29.25" thickBot="1">
      <c r="A28" s="105" t="s">
        <v>145</v>
      </c>
      <c r="B28" s="106" t="s">
        <v>146</v>
      </c>
      <c r="C28" s="106"/>
      <c r="D28" s="106"/>
      <c r="E28" s="106"/>
    </row>
    <row r="29" spans="1:5" s="107" customFormat="1" ht="57.75" thickBot="1">
      <c r="A29" s="105" t="s">
        <v>147</v>
      </c>
      <c r="B29" s="106" t="s">
        <v>148</v>
      </c>
      <c r="C29" s="106"/>
      <c r="D29" s="106"/>
      <c r="E29" s="106"/>
    </row>
    <row r="30" spans="1:5" s="107" customFormat="1" ht="29.25" thickBot="1">
      <c r="A30" s="105" t="s">
        <v>149</v>
      </c>
      <c r="B30" s="106" t="s">
        <v>150</v>
      </c>
      <c r="C30" s="106"/>
      <c r="D30" s="106"/>
      <c r="E30" s="254"/>
    </row>
    <row r="31" spans="1:5" s="107" customFormat="1" ht="43.5" thickBot="1">
      <c r="A31" s="252" t="s">
        <v>151</v>
      </c>
      <c r="B31" s="108" t="s">
        <v>152</v>
      </c>
      <c r="C31" s="254"/>
      <c r="D31" s="254"/>
      <c r="E31" s="255"/>
    </row>
    <row r="32" spans="1:5" s="107" customFormat="1" ht="15" thickBot="1">
      <c r="A32" s="253"/>
      <c r="B32" s="111" t="s">
        <v>153</v>
      </c>
      <c r="C32" s="255"/>
      <c r="D32" s="255"/>
      <c r="E32" s="254"/>
    </row>
    <row r="33" spans="1:5" s="107" customFormat="1" ht="29.25" thickBot="1">
      <c r="A33" s="252" t="s">
        <v>154</v>
      </c>
      <c r="B33" s="108" t="s">
        <v>155</v>
      </c>
      <c r="C33" s="254"/>
      <c r="D33" s="254"/>
      <c r="E33" s="255"/>
    </row>
    <row r="34" spans="1:5" s="107" customFormat="1" ht="13.5" customHeight="1" thickBot="1">
      <c r="A34" s="253"/>
      <c r="B34" s="116" t="s">
        <v>156</v>
      </c>
      <c r="C34" s="255"/>
      <c r="D34" s="255"/>
      <c r="E34" s="114"/>
    </row>
    <row r="35" spans="1:5" s="107" customFormat="1" ht="15.75" thickBot="1">
      <c r="A35" s="112"/>
      <c r="B35" s="113" t="s">
        <v>157</v>
      </c>
      <c r="C35" s="114"/>
      <c r="D35" s="114"/>
      <c r="E35" s="106"/>
    </row>
    <row r="36" spans="1:5" s="107" customFormat="1" ht="43.5" thickBot="1">
      <c r="A36" s="105" t="s">
        <v>158</v>
      </c>
      <c r="B36" s="106" t="s">
        <v>159</v>
      </c>
      <c r="C36" s="106"/>
      <c r="D36" s="106"/>
      <c r="E36" s="106"/>
    </row>
    <row r="37" spans="1:5" s="107" customFormat="1" ht="29.25" thickBot="1">
      <c r="A37" s="105" t="s">
        <v>160</v>
      </c>
      <c r="B37" s="106" t="s">
        <v>161</v>
      </c>
      <c r="C37" s="106"/>
      <c r="D37" s="106"/>
      <c r="E37" s="250"/>
    </row>
    <row r="38" spans="1:5" s="107" customFormat="1" ht="28.5">
      <c r="A38" s="252" t="s">
        <v>162</v>
      </c>
      <c r="B38" s="108" t="s">
        <v>163</v>
      </c>
      <c r="C38" s="254"/>
      <c r="D38" s="254"/>
      <c r="E38" s="251"/>
    </row>
    <row r="39" spans="1:5" s="107" customFormat="1" ht="12.75" customHeight="1">
      <c r="A39" s="256"/>
      <c r="B39" s="109" t="s">
        <v>164</v>
      </c>
      <c r="C39" s="257"/>
      <c r="D39" s="257"/>
      <c r="E39" s="139"/>
    </row>
    <row r="40" spans="1:5" s="107" customFormat="1" ht="12.75" customHeight="1">
      <c r="A40" s="256"/>
      <c r="B40" s="109" t="s">
        <v>165</v>
      </c>
      <c r="C40" s="257"/>
      <c r="D40" s="257"/>
      <c r="E40" s="139"/>
    </row>
    <row r="41" spans="1:5" s="107" customFormat="1" ht="15" thickBot="1">
      <c r="A41" s="253"/>
      <c r="B41" s="106"/>
      <c r="C41" s="255"/>
      <c r="D41" s="255"/>
      <c r="E41" s="139"/>
    </row>
    <row r="42" spans="1:5" s="107" customFormat="1" ht="14.25">
      <c r="A42" s="117"/>
      <c r="E42" s="139"/>
    </row>
    <row r="43" spans="1:5" s="107" customFormat="1" ht="14.25">
      <c r="A43" s="118"/>
      <c r="E43" s="139"/>
    </row>
    <row r="44" spans="1:5" s="107" customFormat="1" ht="14.25">
      <c r="A44" s="118" t="s">
        <v>166</v>
      </c>
      <c r="E44" s="139"/>
    </row>
    <row r="45" spans="1:5" s="107" customFormat="1" ht="14.25">
      <c r="A45" s="118" t="s">
        <v>167</v>
      </c>
      <c r="E45" s="139"/>
    </row>
    <row r="46" s="107" customFormat="1" ht="12.75">
      <c r="E46" s="139"/>
    </row>
    <row r="47" s="107" customFormat="1" ht="12.75">
      <c r="E47" s="139"/>
    </row>
    <row r="48" s="107" customFormat="1" ht="12.75">
      <c r="E48" s="139"/>
    </row>
    <row r="49" s="107" customFormat="1" ht="12.75">
      <c r="E49" s="139"/>
    </row>
    <row r="50" s="107" customFormat="1" ht="12.75">
      <c r="E50" s="139"/>
    </row>
    <row r="51" s="107" customFormat="1" ht="12.75">
      <c r="E51" s="139"/>
    </row>
    <row r="52" s="107" customFormat="1" ht="12.75">
      <c r="E52" s="139"/>
    </row>
    <row r="53" s="107" customFormat="1" ht="12.75">
      <c r="E53" s="139"/>
    </row>
    <row r="54" s="107" customFormat="1" ht="12.75">
      <c r="E54" s="139"/>
    </row>
  </sheetData>
  <sheetProtection/>
  <mergeCells count="32">
    <mergeCell ref="E13:E14"/>
    <mergeCell ref="A5:A6"/>
    <mergeCell ref="C5:C6"/>
    <mergeCell ref="D5:D6"/>
    <mergeCell ref="A9:A10"/>
    <mergeCell ref="C9:C10"/>
    <mergeCell ref="D9:D10"/>
    <mergeCell ref="E5:E6"/>
    <mergeCell ref="E8:E9"/>
    <mergeCell ref="E21:E22"/>
    <mergeCell ref="E30:E31"/>
    <mergeCell ref="E32:E33"/>
    <mergeCell ref="A11:A12"/>
    <mergeCell ref="C11:C12"/>
    <mergeCell ref="D11:D12"/>
    <mergeCell ref="A14:A15"/>
    <mergeCell ref="C14:C15"/>
    <mergeCell ref="D14:D15"/>
    <mergeCell ref="E10:E11"/>
    <mergeCell ref="A22:A23"/>
    <mergeCell ref="C22:C23"/>
    <mergeCell ref="D22:D23"/>
    <mergeCell ref="A31:A32"/>
    <mergeCell ref="C31:C32"/>
    <mergeCell ref="D31:D32"/>
    <mergeCell ref="E37:E38"/>
    <mergeCell ref="A33:A34"/>
    <mergeCell ref="C33:C34"/>
    <mergeCell ref="D33:D34"/>
    <mergeCell ref="A38:A41"/>
    <mergeCell ref="C38:C41"/>
    <mergeCell ref="D38:D41"/>
  </mergeCells>
  <hyperlinks>
    <hyperlink ref="B6" r:id="rId1" display="http://www.sm.ee/meie/dokumendiregister/sotsiaalministeeriumi-lepingute-uldtingimused.html"/>
    <hyperlink ref="B39" r:id="rId2" display="http://www.sm.ee/sinule/projektijuhile.html"/>
    <hyperlink ref="B40" r:id="rId3" display="http://www.hmn.ee/"/>
  </hyperlinks>
  <printOptions/>
  <pageMargins left="0.7086614173228347" right="0.5118110236220472" top="0.7480314960629921" bottom="0.35433070866141736" header="0.31496062992125984" footer="0.31496062992125984"/>
  <pageSetup horizontalDpi="600" verticalDpi="600" orientation="portrait" paperSize="9" r:id="rId4"/>
</worksheet>
</file>

<file path=xl/worksheets/sheet7.xml><?xml version="1.0" encoding="utf-8"?>
<worksheet xmlns="http://schemas.openxmlformats.org/spreadsheetml/2006/main" xmlns:r="http://schemas.openxmlformats.org/officeDocument/2006/relationships">
  <dimension ref="A1:E25"/>
  <sheetViews>
    <sheetView zoomScalePageLayoutView="0" workbookViewId="0" topLeftCell="A1">
      <selection activeCell="B7" sqref="B7:E25"/>
    </sheetView>
  </sheetViews>
  <sheetFormatPr defaultColWidth="9.140625" defaultRowHeight="12.75"/>
  <cols>
    <col min="1" max="1" width="34.57421875" style="0" customWidth="1"/>
    <col min="2" max="2" width="13.8515625" style="0" customWidth="1"/>
    <col min="3" max="3" width="16.00390625" style="0" customWidth="1"/>
    <col min="4" max="4" width="14.421875" style="0" customWidth="1"/>
    <col min="5" max="5" width="23.00390625" style="0" customWidth="1"/>
  </cols>
  <sheetData>
    <row r="1" spans="1:5" ht="12.75">
      <c r="A1" s="165"/>
      <c r="B1" s="270" t="s">
        <v>306</v>
      </c>
      <c r="C1" s="270"/>
      <c r="D1" s="270"/>
      <c r="E1" s="270"/>
    </row>
    <row r="2" spans="1:5" ht="13.5" thickBot="1">
      <c r="A2" s="262" t="s">
        <v>307</v>
      </c>
      <c r="B2" s="166"/>
      <c r="C2" s="166"/>
      <c r="D2" s="166"/>
      <c r="E2" s="166"/>
    </row>
    <row r="3" spans="1:5" ht="13.5" thickBot="1">
      <c r="A3" s="262"/>
      <c r="B3" s="264" t="s">
        <v>308</v>
      </c>
      <c r="C3" s="264"/>
      <c r="D3" s="264"/>
      <c r="E3" s="264"/>
    </row>
    <row r="4" spans="1:5" ht="13.5" thickBot="1">
      <c r="A4" s="263"/>
      <c r="B4" s="265" t="s">
        <v>309</v>
      </c>
      <c r="C4" s="266"/>
      <c r="D4" s="267" t="s">
        <v>310</v>
      </c>
      <c r="E4" s="267"/>
    </row>
    <row r="5" spans="1:5" ht="96" customHeight="1" thickBot="1">
      <c r="A5" s="167" t="s">
        <v>311</v>
      </c>
      <c r="B5" s="168" t="s">
        <v>312</v>
      </c>
      <c r="C5" s="169" t="s">
        <v>313</v>
      </c>
      <c r="D5" s="170" t="s">
        <v>312</v>
      </c>
      <c r="E5" s="171" t="s">
        <v>313</v>
      </c>
    </row>
    <row r="6" spans="1:5" ht="42.75" customHeight="1">
      <c r="A6" s="172" t="s">
        <v>314</v>
      </c>
      <c r="B6" s="173"/>
      <c r="C6" s="174"/>
      <c r="D6" s="175"/>
      <c r="E6" s="176"/>
    </row>
    <row r="7" spans="1:5" ht="75.75" customHeight="1">
      <c r="A7" s="177" t="s">
        <v>315</v>
      </c>
      <c r="B7" s="178"/>
      <c r="C7" s="179"/>
      <c r="D7" s="180"/>
      <c r="E7" s="181"/>
    </row>
    <row r="8" spans="1:5" ht="76.5" customHeight="1">
      <c r="A8" s="177" t="s">
        <v>316</v>
      </c>
      <c r="B8" s="182"/>
      <c r="C8" s="183"/>
      <c r="D8" s="180"/>
      <c r="E8" s="181"/>
    </row>
    <row r="9" spans="1:5" ht="52.5" customHeight="1">
      <c r="A9" s="177" t="s">
        <v>317</v>
      </c>
      <c r="B9" s="182"/>
      <c r="C9" s="183"/>
      <c r="D9" s="180"/>
      <c r="E9" s="181"/>
    </row>
    <row r="10" spans="1:5" ht="64.5" customHeight="1">
      <c r="A10" s="177" t="s">
        <v>318</v>
      </c>
      <c r="B10" s="182"/>
      <c r="C10" s="183"/>
      <c r="D10" s="180"/>
      <c r="E10" s="181"/>
    </row>
    <row r="11" spans="1:5" ht="13.5" thickBot="1">
      <c r="A11" s="184" t="s">
        <v>319</v>
      </c>
      <c r="B11" s="182"/>
      <c r="C11" s="183"/>
      <c r="D11" s="180"/>
      <c r="E11" s="181"/>
    </row>
    <row r="12" spans="1:5" ht="30" customHeight="1">
      <c r="A12" s="185" t="s">
        <v>320</v>
      </c>
      <c r="B12" s="268"/>
      <c r="C12" s="269"/>
      <c r="D12" s="180"/>
      <c r="E12" s="181"/>
    </row>
    <row r="13" spans="1:5" ht="53.25" customHeight="1">
      <c r="A13" s="186" t="s">
        <v>321</v>
      </c>
      <c r="B13" s="268"/>
      <c r="C13" s="269"/>
      <c r="D13" s="180"/>
      <c r="E13" s="181"/>
    </row>
    <row r="14" spans="1:5" ht="89.25">
      <c r="A14" s="187" t="s">
        <v>322</v>
      </c>
      <c r="B14" s="182"/>
      <c r="C14" s="183"/>
      <c r="D14" s="180"/>
      <c r="E14" s="181"/>
    </row>
    <row r="15" spans="1:5" ht="13.5" thickBot="1">
      <c r="A15" s="188" t="s">
        <v>323</v>
      </c>
      <c r="B15" s="182"/>
      <c r="C15" s="183"/>
      <c r="D15" s="180"/>
      <c r="E15" s="181"/>
    </row>
    <row r="16" spans="1:5" ht="45" customHeight="1">
      <c r="A16" s="185" t="s">
        <v>324</v>
      </c>
      <c r="B16" s="268"/>
      <c r="C16" s="269"/>
      <c r="D16" s="180"/>
      <c r="E16" s="181"/>
    </row>
    <row r="17" spans="1:5" ht="46.5" customHeight="1">
      <c r="A17" s="177" t="s">
        <v>325</v>
      </c>
      <c r="B17" s="268"/>
      <c r="C17" s="269"/>
      <c r="D17" s="180"/>
      <c r="E17" s="181"/>
    </row>
    <row r="18" spans="1:5" ht="52.5" customHeight="1">
      <c r="A18" s="177" t="s">
        <v>326</v>
      </c>
      <c r="B18" s="182"/>
      <c r="C18" s="183"/>
      <c r="D18" s="180"/>
      <c r="E18" s="181"/>
    </row>
    <row r="19" spans="1:5" ht="36" customHeight="1">
      <c r="A19" s="177" t="s">
        <v>327</v>
      </c>
      <c r="B19" s="182"/>
      <c r="C19" s="183"/>
      <c r="D19" s="180"/>
      <c r="E19" s="181"/>
    </row>
    <row r="20" spans="1:5" ht="36" customHeight="1">
      <c r="A20" s="177" t="s">
        <v>328</v>
      </c>
      <c r="B20" s="182"/>
      <c r="C20" s="183"/>
      <c r="D20" s="180"/>
      <c r="E20" s="181"/>
    </row>
    <row r="21" spans="1:5" ht="13.5" thickBot="1">
      <c r="A21" s="184" t="s">
        <v>329</v>
      </c>
      <c r="B21" s="182"/>
      <c r="C21" s="183"/>
      <c r="D21" s="180"/>
      <c r="E21" s="181"/>
    </row>
    <row r="22" spans="1:5" ht="48.75" customHeight="1">
      <c r="A22" s="185" t="s">
        <v>330</v>
      </c>
      <c r="B22" s="268"/>
      <c r="C22" s="269"/>
      <c r="D22" s="180"/>
      <c r="E22" s="181"/>
    </row>
    <row r="23" spans="1:5" ht="61.5" customHeight="1">
      <c r="A23" s="177" t="s">
        <v>331</v>
      </c>
      <c r="B23" s="268"/>
      <c r="C23" s="269"/>
      <c r="D23" s="180"/>
      <c r="E23" s="181"/>
    </row>
    <row r="24" spans="1:5" ht="44.25" customHeight="1">
      <c r="A24" s="186" t="s">
        <v>332</v>
      </c>
      <c r="B24" s="182"/>
      <c r="C24" s="183"/>
      <c r="D24" s="180"/>
      <c r="E24" s="181"/>
    </row>
    <row r="25" spans="1:5" ht="13.5" thickBot="1">
      <c r="A25" s="189" t="s">
        <v>333</v>
      </c>
      <c r="B25" s="190"/>
      <c r="C25" s="191"/>
      <c r="D25" s="192"/>
      <c r="E25" s="193"/>
    </row>
  </sheetData>
  <sheetProtection/>
  <mergeCells count="11">
    <mergeCell ref="B16:B17"/>
    <mergeCell ref="C16:C17"/>
    <mergeCell ref="B22:B23"/>
    <mergeCell ref="C22:C23"/>
    <mergeCell ref="B1:E1"/>
    <mergeCell ref="A2:A4"/>
    <mergeCell ref="B3:E3"/>
    <mergeCell ref="B4:C4"/>
    <mergeCell ref="D4:E4"/>
    <mergeCell ref="B12:B13"/>
    <mergeCell ref="C12:C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Kultuuriministeerium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riina</dc:creator>
  <cp:keywords/>
  <dc:description/>
  <cp:lastModifiedBy>LPIK</cp:lastModifiedBy>
  <cp:lastPrinted>2016-01-05T19:42:04Z</cp:lastPrinted>
  <dcterms:created xsi:type="dcterms:W3CDTF">2009-03-25T14:18:43Z</dcterms:created>
  <dcterms:modified xsi:type="dcterms:W3CDTF">2016-07-10T10:30:46Z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-427643819</vt:i4>
  </property>
  <property fmtid="{D5CDD505-2E9C-101B-9397-08002B2CF9AE}" pid="3" name="_NewReviewCycle">
    <vt:lpwstr/>
  </property>
  <property fmtid="{D5CDD505-2E9C-101B-9397-08002B2CF9AE}" pid="4" name="_EmailSubject">
    <vt:lpwstr>lisandus välisveebi</vt:lpwstr>
  </property>
  <property fmtid="{D5CDD505-2E9C-101B-9397-08002B2CF9AE}" pid="5" name="_AuthorEmail">
    <vt:lpwstr>Liis.Sild@sm.ee</vt:lpwstr>
  </property>
  <property fmtid="{D5CDD505-2E9C-101B-9397-08002B2CF9AE}" pid="6" name="_AuthorEmailDisplayName">
    <vt:lpwstr>Liis Sild</vt:lpwstr>
  </property>
  <property fmtid="{D5CDD505-2E9C-101B-9397-08002B2CF9AE}" pid="7" name="_ReviewingToolsShownOnce">
    <vt:lpwstr/>
  </property>
</Properties>
</file>